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dmcb-my.sharepoint.com/personal/herman_ddmcb_cz/Documents/MH_osobni/= Rok_2025_2026/Soutěže/Prirodovedny_klokan_2025/Vysledky/"/>
    </mc:Choice>
  </mc:AlternateContent>
  <xr:revisionPtr revIDLastSave="563" documentId="11_B5C9F3EBE471ABE9EBAAC07AE5B80196962C9C33" xr6:coauthVersionLast="47" xr6:coauthVersionMax="47" xr10:uidLastSave="{3B7CF1F0-8A4F-4F6E-92FD-68CB6E5736EA}"/>
  <bookViews>
    <workbookView xWindow="28680" yWindow="-120" windowWidth="29040" windowHeight="15720" xr2:uid="{00000000-000D-0000-FFFF-FFFF00000000}"/>
  </bookViews>
  <sheets>
    <sheet name="KK - Kadet" sheetId="4" r:id="rId1"/>
    <sheet name="KK - Junior" sheetId="5" r:id="rId2"/>
    <sheet name="KK - celkem" sheetId="7" r:id="rId3"/>
    <sheet name="KK - srovnání" sheetId="8" r:id="rId4"/>
    <sheet name="OK - ČB - kadet" sheetId="9" r:id="rId5"/>
    <sheet name="OK - ČB - junior" sheetId="10" r:id="rId6"/>
    <sheet name="OK - ČK - kadet" sheetId="11" r:id="rId7"/>
    <sheet name="OK - ČK - junior" sheetId="12" r:id="rId8"/>
    <sheet name="OK - JH - kadet" sheetId="13" r:id="rId9"/>
    <sheet name="OK - JH - junior" sheetId="14" r:id="rId10"/>
    <sheet name="OK - TÁ - kadet" sheetId="15" r:id="rId11"/>
    <sheet name="OK - TÁ - junior" sheetId="16" r:id="rId12"/>
    <sheet name="OK - PÍ - kadet" sheetId="17" r:id="rId13"/>
    <sheet name="OK - PÍ - junior" sheetId="18" r:id="rId14"/>
    <sheet name="OK - ST - kadet" sheetId="19" r:id="rId15"/>
    <sheet name="OK - ST - junior" sheetId="20" r:id="rId16"/>
    <sheet name="OK - PT - kadet" sheetId="21" r:id="rId17"/>
    <sheet name="OK - PT - junior" sheetId="22" r:id="rId18"/>
  </sheets>
  <definedNames>
    <definedName name="_xlnm._FilterDatabase" localSheetId="1" hidden="1">'KK - Junior'!$L$5:$O$42</definedName>
    <definedName name="_xlnm._FilterDatabase" localSheetId="0" hidden="1">'KK - Kadet'!$L$5:$O$23</definedName>
    <definedName name="_xlnm.Print_Area" localSheetId="0">'KK - Kadet'!$A$1:$I$131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11" i="8" l="1"/>
  <c r="V10" i="8"/>
  <c r="V9" i="8"/>
  <c r="V7" i="8"/>
  <c r="V5" i="8"/>
  <c r="U11" i="8"/>
  <c r="U10" i="8"/>
  <c r="U9" i="8"/>
  <c r="U7" i="8"/>
  <c r="U5" i="8"/>
  <c r="H17" i="22"/>
  <c r="H18" i="22"/>
  <c r="H19" i="22"/>
  <c r="H20" i="22"/>
  <c r="H21" i="22"/>
  <c r="H22" i="22"/>
  <c r="H23" i="22"/>
  <c r="H24" i="22"/>
  <c r="H25" i="22"/>
  <c r="H26" i="22"/>
  <c r="H27" i="22"/>
  <c r="H28" i="22"/>
  <c r="H29" i="22"/>
  <c r="H30" i="22"/>
  <c r="H31" i="22"/>
  <c r="H32" i="22"/>
  <c r="H33" i="22"/>
  <c r="H34" i="22"/>
  <c r="H35" i="22"/>
  <c r="H36" i="22"/>
  <c r="H37" i="22"/>
  <c r="H38" i="22"/>
  <c r="H39" i="22"/>
  <c r="H40" i="22"/>
  <c r="H41" i="22"/>
  <c r="H42" i="22"/>
  <c r="H43" i="22"/>
  <c r="H44" i="22"/>
  <c r="H45" i="22"/>
  <c r="H46" i="22"/>
  <c r="H47" i="22"/>
  <c r="H48" i="22"/>
  <c r="H49" i="22"/>
  <c r="H50" i="22"/>
  <c r="H51" i="22"/>
  <c r="H52" i="22"/>
  <c r="H53" i="22"/>
  <c r="H54" i="22"/>
  <c r="H55" i="22"/>
  <c r="H56" i="22"/>
  <c r="H16" i="22"/>
  <c r="E17" i="22"/>
  <c r="E18" i="22"/>
  <c r="E19" i="22"/>
  <c r="E20" i="22"/>
  <c r="E21" i="22"/>
  <c r="E22" i="22"/>
  <c r="E23" i="22"/>
  <c r="E24" i="22"/>
  <c r="E25" i="22"/>
  <c r="E26" i="22"/>
  <c r="E27" i="22"/>
  <c r="E28" i="22"/>
  <c r="E29" i="22"/>
  <c r="E30" i="22"/>
  <c r="E31" i="22"/>
  <c r="E32" i="22"/>
  <c r="E33" i="22"/>
  <c r="E34" i="22"/>
  <c r="E35" i="22"/>
  <c r="E36" i="22"/>
  <c r="E37" i="22"/>
  <c r="E38" i="22"/>
  <c r="E39" i="22"/>
  <c r="E40" i="22"/>
  <c r="E41" i="22"/>
  <c r="E42" i="22"/>
  <c r="E43" i="22"/>
  <c r="E44" i="22"/>
  <c r="E45" i="22"/>
  <c r="E46" i="22"/>
  <c r="E47" i="22"/>
  <c r="E48" i="22"/>
  <c r="E49" i="22"/>
  <c r="E50" i="22"/>
  <c r="E51" i="22"/>
  <c r="E52" i="22"/>
  <c r="E53" i="22"/>
  <c r="E54" i="22"/>
  <c r="E55" i="22"/>
  <c r="E16" i="22"/>
  <c r="B17" i="22"/>
  <c r="B18" i="22"/>
  <c r="B19" i="22"/>
  <c r="B20" i="22"/>
  <c r="B21" i="22"/>
  <c r="B22" i="22"/>
  <c r="B23" i="22"/>
  <c r="B24" i="22"/>
  <c r="B25" i="22"/>
  <c r="B26" i="22"/>
  <c r="B27" i="22"/>
  <c r="B28" i="22"/>
  <c r="B29" i="22"/>
  <c r="B30" i="22"/>
  <c r="B31" i="22"/>
  <c r="B32" i="22"/>
  <c r="B33" i="22"/>
  <c r="B34" i="22"/>
  <c r="B35" i="22"/>
  <c r="B36" i="22"/>
  <c r="B37" i="22"/>
  <c r="B38" i="22"/>
  <c r="B39" i="22"/>
  <c r="B40" i="22"/>
  <c r="B41" i="22"/>
  <c r="B42" i="22"/>
  <c r="B43" i="22"/>
  <c r="B44" i="22"/>
  <c r="B45" i="22"/>
  <c r="B46" i="22"/>
  <c r="B47" i="22"/>
  <c r="B48" i="22"/>
  <c r="B49" i="22"/>
  <c r="B50" i="22"/>
  <c r="B51" i="22"/>
  <c r="B52" i="22"/>
  <c r="B53" i="22"/>
  <c r="B54" i="22"/>
  <c r="B55" i="22"/>
  <c r="B16" i="22"/>
  <c r="H16" i="21"/>
  <c r="H17" i="21"/>
  <c r="H18" i="21"/>
  <c r="H19" i="21"/>
  <c r="H20" i="21"/>
  <c r="H21" i="21"/>
  <c r="H22" i="21"/>
  <c r="H23" i="21"/>
  <c r="H24" i="21"/>
  <c r="H25" i="21"/>
  <c r="H26" i="21"/>
  <c r="H27" i="21"/>
  <c r="H28" i="21"/>
  <c r="H29" i="21"/>
  <c r="H30" i="21"/>
  <c r="H31" i="21"/>
  <c r="H32" i="21"/>
  <c r="H33" i="21"/>
  <c r="H34" i="21"/>
  <c r="H35" i="21"/>
  <c r="H36" i="21"/>
  <c r="H37" i="21"/>
  <c r="H38" i="21"/>
  <c r="H39" i="21"/>
  <c r="H40" i="21"/>
  <c r="H41" i="21"/>
  <c r="H42" i="21"/>
  <c r="H43" i="21"/>
  <c r="H44" i="21"/>
  <c r="H45" i="21"/>
  <c r="H46" i="21"/>
  <c r="H47" i="21"/>
  <c r="H48" i="21"/>
  <c r="H49" i="21"/>
  <c r="H50" i="21"/>
  <c r="H51" i="21"/>
  <c r="H52" i="21"/>
  <c r="H53" i="21"/>
  <c r="H54" i="21"/>
  <c r="H55" i="21"/>
  <c r="H15" i="21"/>
  <c r="E16" i="21"/>
  <c r="E17" i="21"/>
  <c r="E18" i="21"/>
  <c r="E19" i="21"/>
  <c r="E20" i="21"/>
  <c r="E21" i="21"/>
  <c r="E22" i="21"/>
  <c r="E23" i="21"/>
  <c r="E24" i="21"/>
  <c r="E25" i="21"/>
  <c r="E26" i="21"/>
  <c r="E27" i="21"/>
  <c r="E28" i="21"/>
  <c r="E29" i="21"/>
  <c r="E30" i="21"/>
  <c r="E31" i="21"/>
  <c r="E32" i="21"/>
  <c r="E33" i="21"/>
  <c r="E34" i="21"/>
  <c r="E35" i="21"/>
  <c r="E36" i="21"/>
  <c r="E37" i="21"/>
  <c r="E38" i="21"/>
  <c r="E39" i="21"/>
  <c r="E40" i="21"/>
  <c r="E41" i="21"/>
  <c r="E42" i="21"/>
  <c r="E43" i="21"/>
  <c r="E44" i="21"/>
  <c r="E45" i="21"/>
  <c r="E46" i="21"/>
  <c r="E47" i="21"/>
  <c r="E48" i="21"/>
  <c r="E49" i="21"/>
  <c r="E50" i="21"/>
  <c r="E51" i="21"/>
  <c r="E52" i="21"/>
  <c r="E53" i="21"/>
  <c r="E54" i="21"/>
  <c r="E15" i="21"/>
  <c r="B16" i="21"/>
  <c r="B17" i="21"/>
  <c r="B18" i="21"/>
  <c r="B19" i="21"/>
  <c r="B20" i="21"/>
  <c r="B21" i="21"/>
  <c r="B22" i="21"/>
  <c r="B23" i="21"/>
  <c r="B24" i="21"/>
  <c r="B25" i="21"/>
  <c r="B26" i="21"/>
  <c r="B27" i="21"/>
  <c r="B28" i="21"/>
  <c r="B29" i="21"/>
  <c r="B30" i="21"/>
  <c r="B31" i="21"/>
  <c r="B32" i="21"/>
  <c r="B33" i="21"/>
  <c r="B34" i="21"/>
  <c r="B35" i="21"/>
  <c r="B36" i="21"/>
  <c r="B37" i="21"/>
  <c r="B38" i="21"/>
  <c r="B39" i="21"/>
  <c r="B40" i="21"/>
  <c r="B41" i="21"/>
  <c r="B42" i="21"/>
  <c r="B43" i="21"/>
  <c r="B44" i="21"/>
  <c r="B45" i="21"/>
  <c r="B46" i="21"/>
  <c r="B47" i="21"/>
  <c r="B48" i="21"/>
  <c r="B49" i="21"/>
  <c r="B50" i="21"/>
  <c r="B51" i="21"/>
  <c r="B52" i="21"/>
  <c r="B53" i="21"/>
  <c r="B54" i="21"/>
  <c r="B15" i="21"/>
  <c r="E16" i="20"/>
  <c r="E17" i="20"/>
  <c r="E18" i="20"/>
  <c r="E19" i="20"/>
  <c r="E20" i="20"/>
  <c r="E21" i="20"/>
  <c r="E22" i="20"/>
  <c r="E23" i="20"/>
  <c r="E24" i="20"/>
  <c r="E25" i="20"/>
  <c r="E26" i="20"/>
  <c r="E27" i="20"/>
  <c r="E28" i="20"/>
  <c r="E29" i="20"/>
  <c r="E30" i="20"/>
  <c r="E31" i="20"/>
  <c r="E32" i="20"/>
  <c r="E33" i="20"/>
  <c r="E34" i="20"/>
  <c r="E35" i="20"/>
  <c r="E36" i="20"/>
  <c r="E37" i="20"/>
  <c r="E38" i="20"/>
  <c r="E39" i="20"/>
  <c r="E40" i="20"/>
  <c r="E41" i="20"/>
  <c r="E42" i="20"/>
  <c r="E43" i="20"/>
  <c r="E44" i="20"/>
  <c r="E45" i="20"/>
  <c r="E46" i="20"/>
  <c r="E47" i="20"/>
  <c r="E48" i="20"/>
  <c r="E49" i="20"/>
  <c r="E50" i="20"/>
  <c r="E51" i="20"/>
  <c r="E52" i="20"/>
  <c r="E53" i="20"/>
  <c r="E54" i="20"/>
  <c r="E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46" i="20"/>
  <c r="B47" i="20"/>
  <c r="B48" i="20"/>
  <c r="B49" i="20"/>
  <c r="B50" i="20"/>
  <c r="B51" i="20"/>
  <c r="B52" i="20"/>
  <c r="B53" i="20"/>
  <c r="B54" i="20"/>
  <c r="B15" i="20"/>
  <c r="H16" i="20"/>
  <c r="H17" i="20"/>
  <c r="H18" i="20"/>
  <c r="H19" i="20"/>
  <c r="H20" i="20"/>
  <c r="H21" i="20"/>
  <c r="H22" i="20"/>
  <c r="H23" i="20"/>
  <c r="H24" i="20"/>
  <c r="H25" i="20"/>
  <c r="H26" i="20"/>
  <c r="H27" i="20"/>
  <c r="H28" i="20"/>
  <c r="H29" i="20"/>
  <c r="H30" i="20"/>
  <c r="H31" i="20"/>
  <c r="H32" i="20"/>
  <c r="H33" i="20"/>
  <c r="H34" i="20"/>
  <c r="H35" i="20"/>
  <c r="H36" i="20"/>
  <c r="H37" i="20"/>
  <c r="H38" i="20"/>
  <c r="H39" i="20"/>
  <c r="H40" i="20"/>
  <c r="H41" i="20"/>
  <c r="H42" i="20"/>
  <c r="H43" i="20"/>
  <c r="H44" i="20"/>
  <c r="H45" i="20"/>
  <c r="H46" i="20"/>
  <c r="H47" i="20"/>
  <c r="H48" i="20"/>
  <c r="H49" i="20"/>
  <c r="H50" i="20"/>
  <c r="H51" i="20"/>
  <c r="H52" i="20"/>
  <c r="H53" i="20"/>
  <c r="H54" i="20"/>
  <c r="H55" i="20"/>
  <c r="H15" i="20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36" i="19"/>
  <c r="H37" i="19"/>
  <c r="H38" i="19"/>
  <c r="H39" i="19"/>
  <c r="H40" i="19"/>
  <c r="H41" i="19"/>
  <c r="H42" i="19"/>
  <c r="H43" i="19"/>
  <c r="H44" i="19"/>
  <c r="H45" i="19"/>
  <c r="H46" i="19"/>
  <c r="H47" i="19"/>
  <c r="H48" i="19"/>
  <c r="H49" i="19"/>
  <c r="H50" i="19"/>
  <c r="H51" i="19"/>
  <c r="H52" i="19"/>
  <c r="H53" i="19"/>
  <c r="H54" i="19"/>
  <c r="H55" i="19"/>
  <c r="H56" i="19"/>
  <c r="H16" i="19"/>
  <c r="E17" i="19"/>
  <c r="E18" i="19"/>
  <c r="E19" i="19"/>
  <c r="E20" i="19"/>
  <c r="E21" i="19"/>
  <c r="E22" i="19"/>
  <c r="E23" i="19"/>
  <c r="E24" i="19"/>
  <c r="E25" i="19"/>
  <c r="E26" i="19"/>
  <c r="E27" i="19"/>
  <c r="E28" i="19"/>
  <c r="E29" i="19"/>
  <c r="E30" i="19"/>
  <c r="E31" i="19"/>
  <c r="E32" i="19"/>
  <c r="E33" i="19"/>
  <c r="E34" i="19"/>
  <c r="E35" i="19"/>
  <c r="E36" i="19"/>
  <c r="E37" i="19"/>
  <c r="E38" i="19"/>
  <c r="E39" i="19"/>
  <c r="E40" i="19"/>
  <c r="E41" i="19"/>
  <c r="E42" i="19"/>
  <c r="E43" i="19"/>
  <c r="E44" i="19"/>
  <c r="E45" i="19"/>
  <c r="E46" i="19"/>
  <c r="E47" i="19"/>
  <c r="E48" i="19"/>
  <c r="E49" i="19"/>
  <c r="E50" i="19"/>
  <c r="E51" i="19"/>
  <c r="E52" i="19"/>
  <c r="E53" i="19"/>
  <c r="E54" i="19"/>
  <c r="E55" i="19"/>
  <c r="E16" i="19"/>
  <c r="B17" i="19"/>
  <c r="B18" i="19"/>
  <c r="B19" i="19"/>
  <c r="B20" i="19"/>
  <c r="B21" i="19"/>
  <c r="B22" i="19"/>
  <c r="B23" i="19"/>
  <c r="B24" i="19"/>
  <c r="B25" i="19"/>
  <c r="B26" i="19"/>
  <c r="B27" i="19"/>
  <c r="B28" i="19"/>
  <c r="B29" i="19"/>
  <c r="B30" i="19"/>
  <c r="B31" i="19"/>
  <c r="B32" i="19"/>
  <c r="B33" i="19"/>
  <c r="B34" i="19"/>
  <c r="B35" i="19"/>
  <c r="B36" i="19"/>
  <c r="B37" i="19"/>
  <c r="B38" i="19"/>
  <c r="B39" i="19"/>
  <c r="B40" i="19"/>
  <c r="B41" i="19"/>
  <c r="B42" i="19"/>
  <c r="B43" i="19"/>
  <c r="B44" i="19"/>
  <c r="B45" i="19"/>
  <c r="B46" i="19"/>
  <c r="B47" i="19"/>
  <c r="B48" i="19"/>
  <c r="B49" i="19"/>
  <c r="B50" i="19"/>
  <c r="B51" i="19"/>
  <c r="B52" i="19"/>
  <c r="B53" i="19"/>
  <c r="B54" i="19"/>
  <c r="B55" i="19"/>
  <c r="B16" i="19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H30" i="18"/>
  <c r="H31" i="18"/>
  <c r="H32" i="18"/>
  <c r="H33" i="18"/>
  <c r="H34" i="18"/>
  <c r="H35" i="18"/>
  <c r="H36" i="18"/>
  <c r="H37" i="18"/>
  <c r="H38" i="18"/>
  <c r="H39" i="18"/>
  <c r="H40" i="18"/>
  <c r="H41" i="18"/>
  <c r="H42" i="18"/>
  <c r="H43" i="18"/>
  <c r="H44" i="18"/>
  <c r="H45" i="18"/>
  <c r="H46" i="18"/>
  <c r="H47" i="18"/>
  <c r="H48" i="18"/>
  <c r="H49" i="18"/>
  <c r="H50" i="18"/>
  <c r="H51" i="18"/>
  <c r="H52" i="18"/>
  <c r="H53" i="18"/>
  <c r="H54" i="18"/>
  <c r="H55" i="18"/>
  <c r="H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E30" i="18"/>
  <c r="E31" i="18"/>
  <c r="E32" i="18"/>
  <c r="E33" i="18"/>
  <c r="E34" i="18"/>
  <c r="E35" i="18"/>
  <c r="E36" i="18"/>
  <c r="E37" i="18"/>
  <c r="E38" i="18"/>
  <c r="E39" i="18"/>
  <c r="E40" i="18"/>
  <c r="E41" i="18"/>
  <c r="E42" i="18"/>
  <c r="E43" i="18"/>
  <c r="E44" i="18"/>
  <c r="E45" i="18"/>
  <c r="E46" i="18"/>
  <c r="E47" i="18"/>
  <c r="E48" i="18"/>
  <c r="E49" i="18"/>
  <c r="E50" i="18"/>
  <c r="E51" i="18"/>
  <c r="E52" i="18"/>
  <c r="E53" i="18"/>
  <c r="E54" i="18"/>
  <c r="E15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0" i="18"/>
  <c r="B41" i="18"/>
  <c r="B42" i="18"/>
  <c r="B43" i="18"/>
  <c r="B44" i="18"/>
  <c r="B45" i="18"/>
  <c r="B46" i="18"/>
  <c r="B47" i="18"/>
  <c r="B48" i="18"/>
  <c r="B49" i="18"/>
  <c r="B50" i="18"/>
  <c r="B51" i="18"/>
  <c r="B52" i="18"/>
  <c r="B53" i="18"/>
  <c r="B54" i="18"/>
  <c r="B16" i="18"/>
  <c r="B17" i="18"/>
  <c r="B18" i="18"/>
  <c r="B19" i="18"/>
  <c r="B20" i="18"/>
  <c r="B21" i="18"/>
  <c r="B22" i="18"/>
  <c r="B23" i="18"/>
  <c r="B15" i="18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53" i="17"/>
  <c r="H54" i="17"/>
  <c r="H55" i="17"/>
  <c r="H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E39" i="17"/>
  <c r="E40" i="17"/>
  <c r="E41" i="17"/>
  <c r="E42" i="17"/>
  <c r="E43" i="17"/>
  <c r="E44" i="17"/>
  <c r="E45" i="17"/>
  <c r="E46" i="17"/>
  <c r="E47" i="17"/>
  <c r="E48" i="17"/>
  <c r="E49" i="17"/>
  <c r="E50" i="17"/>
  <c r="E51" i="17"/>
  <c r="E52" i="17"/>
  <c r="E53" i="17"/>
  <c r="E54" i="17"/>
  <c r="E15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39" i="17"/>
  <c r="B40" i="17"/>
  <c r="B41" i="17"/>
  <c r="B42" i="17"/>
  <c r="B43" i="17"/>
  <c r="B44" i="17"/>
  <c r="B45" i="17"/>
  <c r="B46" i="17"/>
  <c r="B47" i="17"/>
  <c r="B48" i="17"/>
  <c r="B49" i="17"/>
  <c r="B50" i="17"/>
  <c r="B51" i="17"/>
  <c r="B52" i="17"/>
  <c r="B53" i="17"/>
  <c r="B54" i="17"/>
  <c r="B16" i="17"/>
  <c r="B17" i="17"/>
  <c r="B18" i="17"/>
  <c r="B19" i="17"/>
  <c r="B20" i="17"/>
  <c r="B21" i="17"/>
  <c r="B22" i="17"/>
  <c r="B23" i="17"/>
  <c r="B24" i="17"/>
  <c r="B15" i="17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49" i="16"/>
  <c r="H50" i="16"/>
  <c r="H51" i="16"/>
  <c r="H52" i="16"/>
  <c r="H53" i="16"/>
  <c r="H54" i="16"/>
  <c r="H55" i="16"/>
  <c r="H15" i="16"/>
  <c r="E16" i="16"/>
  <c r="E17" i="16"/>
  <c r="E18" i="16"/>
  <c r="E19" i="16"/>
  <c r="E20" i="16"/>
  <c r="E21" i="16"/>
  <c r="E22" i="16"/>
  <c r="E23" i="16"/>
  <c r="E24" i="16"/>
  <c r="E25" i="16"/>
  <c r="E26" i="16"/>
  <c r="E27" i="16"/>
  <c r="E28" i="16"/>
  <c r="E29" i="16"/>
  <c r="E30" i="16"/>
  <c r="E31" i="16"/>
  <c r="E32" i="16"/>
  <c r="E33" i="16"/>
  <c r="E34" i="16"/>
  <c r="E35" i="16"/>
  <c r="E36" i="16"/>
  <c r="E37" i="16"/>
  <c r="E38" i="16"/>
  <c r="E39" i="16"/>
  <c r="E40" i="16"/>
  <c r="E41" i="16"/>
  <c r="E42" i="16"/>
  <c r="E43" i="16"/>
  <c r="E44" i="16"/>
  <c r="E45" i="16"/>
  <c r="E46" i="16"/>
  <c r="E47" i="16"/>
  <c r="E48" i="16"/>
  <c r="E49" i="16"/>
  <c r="E50" i="16"/>
  <c r="E51" i="16"/>
  <c r="E52" i="16"/>
  <c r="E53" i="16"/>
  <c r="E54" i="16"/>
  <c r="E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46" i="16"/>
  <c r="B47" i="16"/>
  <c r="B48" i="16"/>
  <c r="B49" i="16"/>
  <c r="B50" i="16"/>
  <c r="B51" i="16"/>
  <c r="B52" i="16"/>
  <c r="B53" i="16"/>
  <c r="B54" i="16"/>
  <c r="B15" i="16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53" i="15"/>
  <c r="H54" i="15"/>
  <c r="H55" i="15"/>
  <c r="H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36" i="15"/>
  <c r="E37" i="15"/>
  <c r="E38" i="15"/>
  <c r="E39" i="15"/>
  <c r="E40" i="15"/>
  <c r="E41" i="15"/>
  <c r="E42" i="15"/>
  <c r="E43" i="15"/>
  <c r="E44" i="15"/>
  <c r="E45" i="15"/>
  <c r="E46" i="15"/>
  <c r="E47" i="15"/>
  <c r="E48" i="15"/>
  <c r="E49" i="15"/>
  <c r="E50" i="15"/>
  <c r="E51" i="15"/>
  <c r="E52" i="15"/>
  <c r="E53" i="15"/>
  <c r="E54" i="15"/>
  <c r="E15" i="15"/>
  <c r="C11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46" i="15"/>
  <c r="B47" i="15"/>
  <c r="B48" i="15"/>
  <c r="B49" i="15"/>
  <c r="B50" i="15"/>
  <c r="B51" i="15"/>
  <c r="B52" i="15"/>
  <c r="B53" i="15"/>
  <c r="B54" i="15"/>
  <c r="B15" i="15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15" i="14"/>
  <c r="E16" i="14"/>
  <c r="E17" i="14"/>
  <c r="E18" i="14"/>
  <c r="E19" i="14"/>
  <c r="E20" i="14"/>
  <c r="E21" i="14"/>
  <c r="E22" i="14"/>
  <c r="E23" i="14"/>
  <c r="E24" i="14"/>
  <c r="E25" i="14"/>
  <c r="E26" i="14"/>
  <c r="E27" i="14"/>
  <c r="E28" i="14"/>
  <c r="E29" i="14"/>
  <c r="E30" i="14"/>
  <c r="E31" i="14"/>
  <c r="E32" i="14"/>
  <c r="E33" i="14"/>
  <c r="E34" i="14"/>
  <c r="E35" i="14"/>
  <c r="E36" i="14"/>
  <c r="E37" i="14"/>
  <c r="E38" i="14"/>
  <c r="E39" i="14"/>
  <c r="E40" i="14"/>
  <c r="E41" i="14"/>
  <c r="E42" i="14"/>
  <c r="E43" i="14"/>
  <c r="E44" i="14"/>
  <c r="E45" i="14"/>
  <c r="E46" i="14"/>
  <c r="E47" i="14"/>
  <c r="E48" i="14"/>
  <c r="E49" i="14"/>
  <c r="E50" i="14"/>
  <c r="E51" i="14"/>
  <c r="E52" i="14"/>
  <c r="E53" i="14"/>
  <c r="E54" i="14"/>
  <c r="E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46" i="14"/>
  <c r="B47" i="14"/>
  <c r="B48" i="14"/>
  <c r="B49" i="14"/>
  <c r="B50" i="14"/>
  <c r="B51" i="14"/>
  <c r="B52" i="14"/>
  <c r="B53" i="14"/>
  <c r="B54" i="14"/>
  <c r="B15" i="14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E53" i="13"/>
  <c r="E54" i="13"/>
  <c r="E15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46" i="13"/>
  <c r="B47" i="13"/>
  <c r="B48" i="13"/>
  <c r="B49" i="13"/>
  <c r="B50" i="13"/>
  <c r="B51" i="13"/>
  <c r="B52" i="13"/>
  <c r="B53" i="13"/>
  <c r="B54" i="13"/>
  <c r="B16" i="13"/>
  <c r="B17" i="13"/>
  <c r="B18" i="13"/>
  <c r="B19" i="13"/>
  <c r="B20" i="13"/>
  <c r="B21" i="13"/>
  <c r="B22" i="13"/>
  <c r="B15" i="13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15" i="12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16" i="11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15" i="10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15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16" i="9"/>
  <c r="B17" i="9"/>
  <c r="B18" i="9"/>
  <c r="B15" i="9"/>
  <c r="A1" i="22"/>
  <c r="A1" i="21"/>
  <c r="A1" i="20"/>
  <c r="A1" i="19"/>
  <c r="A1" i="18"/>
  <c r="A1" i="17"/>
  <c r="A1" i="16"/>
  <c r="A1" i="15"/>
  <c r="A1" i="14"/>
  <c r="A1" i="13"/>
  <c r="A1" i="12"/>
  <c r="A1" i="11"/>
  <c r="A1" i="10"/>
  <c r="C5" i="7"/>
  <c r="C6" i="7"/>
  <c r="Q13" i="8"/>
  <c r="I127" i="5" l="1"/>
  <c r="C122" i="7" s="1"/>
  <c r="I125" i="5"/>
  <c r="C120" i="7" s="1"/>
  <c r="I122" i="5"/>
  <c r="C117" i="7" s="1"/>
  <c r="I119" i="5"/>
  <c r="C114" i="7" s="1"/>
  <c r="I117" i="5"/>
  <c r="C112" i="7" s="1"/>
  <c r="I114" i="5"/>
  <c r="C109" i="7" s="1"/>
  <c r="I42" i="5"/>
  <c r="C37" i="7" s="1"/>
  <c r="I41" i="5"/>
  <c r="C36" i="7" s="1"/>
  <c r="I40" i="5"/>
  <c r="C35" i="7" s="1"/>
  <c r="I34" i="5"/>
  <c r="C29" i="7" s="1"/>
  <c r="I33" i="5"/>
  <c r="C28" i="7" s="1"/>
  <c r="I32" i="5"/>
  <c r="C27" i="7" s="1"/>
  <c r="I26" i="5"/>
  <c r="C21" i="7" s="1"/>
  <c r="I25" i="5"/>
  <c r="C20" i="7" s="1"/>
  <c r="I24" i="5"/>
  <c r="C19" i="7" s="1"/>
  <c r="I18" i="5"/>
  <c r="C13" i="7" s="1"/>
  <c r="I17" i="5"/>
  <c r="C12" i="7" s="1"/>
  <c r="I16" i="5"/>
  <c r="C11" i="7" s="1"/>
  <c r="I9" i="5"/>
  <c r="C4" i="7" s="1"/>
  <c r="I12" i="5"/>
  <c r="C7" i="7" s="1"/>
  <c r="I13" i="5"/>
  <c r="C8" i="7" s="1"/>
  <c r="I14" i="5"/>
  <c r="C9" i="7" s="1"/>
  <c r="I15" i="5"/>
  <c r="C10" i="7" s="1"/>
  <c r="I19" i="5"/>
  <c r="C14" i="7" s="1"/>
  <c r="I20" i="5"/>
  <c r="C15" i="7" s="1"/>
  <c r="I21" i="5"/>
  <c r="C16" i="7" s="1"/>
  <c r="I22" i="5"/>
  <c r="C17" i="7" s="1"/>
  <c r="I23" i="5"/>
  <c r="C18" i="7" s="1"/>
  <c r="I27" i="5"/>
  <c r="C22" i="7" s="1"/>
  <c r="I28" i="5"/>
  <c r="C23" i="7" s="1"/>
  <c r="I29" i="5"/>
  <c r="C24" i="7" s="1"/>
  <c r="I30" i="5"/>
  <c r="C25" i="7" s="1"/>
  <c r="I31" i="5"/>
  <c r="C26" i="7" s="1"/>
  <c r="I35" i="5"/>
  <c r="C30" i="7" s="1"/>
  <c r="I36" i="5"/>
  <c r="C31" i="7" s="1"/>
  <c r="I37" i="5"/>
  <c r="C32" i="7" s="1"/>
  <c r="I38" i="5"/>
  <c r="C33" i="7" s="1"/>
  <c r="I39" i="5"/>
  <c r="C34" i="7" s="1"/>
  <c r="I43" i="5"/>
  <c r="C38" i="7" s="1"/>
  <c r="I44" i="5"/>
  <c r="C39" i="7" s="1"/>
  <c r="I45" i="5"/>
  <c r="C40" i="7" s="1"/>
  <c r="I46" i="5"/>
  <c r="C41" i="7" s="1"/>
  <c r="I113" i="5"/>
  <c r="C108" i="7" s="1"/>
  <c r="I115" i="5"/>
  <c r="C110" i="7" s="1"/>
  <c r="I116" i="5"/>
  <c r="C111" i="7" s="1"/>
  <c r="I118" i="5"/>
  <c r="C113" i="7" s="1"/>
  <c r="I120" i="5"/>
  <c r="C115" i="7" s="1"/>
  <c r="I121" i="5"/>
  <c r="C116" i="7" s="1"/>
  <c r="I123" i="5"/>
  <c r="C118" i="7" s="1"/>
  <c r="I124" i="5"/>
  <c r="C119" i="7" s="1"/>
  <c r="I126" i="5"/>
  <c r="C121" i="7" s="1"/>
  <c r="I128" i="5"/>
  <c r="C123" i="7" s="1"/>
  <c r="I129" i="5"/>
  <c r="C124" i="7" s="1"/>
  <c r="I122" i="4"/>
  <c r="B117" i="7" s="1"/>
  <c r="I123" i="4"/>
  <c r="B118" i="7" s="1"/>
  <c r="I124" i="4"/>
  <c r="B119" i="7" s="1"/>
  <c r="I125" i="4"/>
  <c r="B120" i="7" s="1"/>
  <c r="I126" i="4"/>
  <c r="B121" i="7" s="1"/>
  <c r="I127" i="4"/>
  <c r="B122" i="7" s="1"/>
  <c r="I128" i="4"/>
  <c r="B123" i="7" s="1"/>
  <c r="I129" i="4"/>
  <c r="B124" i="7" s="1"/>
  <c r="I48" i="4"/>
  <c r="B43" i="7" s="1"/>
  <c r="I44" i="4"/>
  <c r="B39" i="7" s="1"/>
  <c r="I45" i="4"/>
  <c r="B40" i="7" s="1"/>
  <c r="I21" i="4"/>
  <c r="B16" i="7" s="1"/>
  <c r="I22" i="4"/>
  <c r="B17" i="7" s="1"/>
  <c r="I23" i="4"/>
  <c r="B18" i="7" s="1"/>
  <c r="I24" i="4"/>
  <c r="B19" i="7" s="1"/>
  <c r="I25" i="4"/>
  <c r="B20" i="7" s="1"/>
  <c r="I26" i="4"/>
  <c r="B21" i="7" s="1"/>
  <c r="I27" i="4"/>
  <c r="B22" i="7" s="1"/>
  <c r="I28" i="4"/>
  <c r="B23" i="7" s="1"/>
  <c r="I29" i="4"/>
  <c r="B24" i="7" s="1"/>
  <c r="I30" i="4"/>
  <c r="B25" i="7" s="1"/>
  <c r="I31" i="4"/>
  <c r="B26" i="7" s="1"/>
  <c r="I32" i="4"/>
  <c r="B27" i="7" s="1"/>
  <c r="I33" i="4"/>
  <c r="B28" i="7" s="1"/>
  <c r="I34" i="4"/>
  <c r="B29" i="7" s="1"/>
  <c r="I35" i="4"/>
  <c r="B30" i="7" s="1"/>
  <c r="I36" i="4"/>
  <c r="B31" i="7" s="1"/>
  <c r="I37" i="4"/>
  <c r="B32" i="7" s="1"/>
  <c r="I38" i="4"/>
  <c r="B33" i="7" s="1"/>
  <c r="I39" i="4"/>
  <c r="B34" i="7" s="1"/>
  <c r="I40" i="4"/>
  <c r="B35" i="7" s="1"/>
  <c r="I41" i="4"/>
  <c r="B36" i="7" s="1"/>
  <c r="I42" i="4"/>
  <c r="B37" i="7" s="1"/>
  <c r="I43" i="4"/>
  <c r="B38" i="7" s="1"/>
  <c r="I9" i="4"/>
  <c r="B5" i="7"/>
  <c r="B6" i="7"/>
  <c r="I12" i="4"/>
  <c r="B7" i="7" s="1"/>
  <c r="I13" i="4"/>
  <c r="B8" i="7" s="1"/>
  <c r="I14" i="4"/>
  <c r="B9" i="7" s="1"/>
  <c r="I15" i="4"/>
  <c r="B10" i="7" s="1"/>
  <c r="I16" i="4"/>
  <c r="B11" i="7" s="1"/>
  <c r="I17" i="4"/>
  <c r="B12" i="7" s="1"/>
  <c r="I18" i="4"/>
  <c r="B13" i="7" s="1"/>
  <c r="I19" i="4"/>
  <c r="B14" i="7" s="1"/>
  <c r="D18" i="7" l="1"/>
  <c r="D39" i="7"/>
  <c r="D14" i="7"/>
  <c r="D7" i="7"/>
  <c r="D17" i="7"/>
  <c r="D21" i="7"/>
  <c r="D119" i="7"/>
  <c r="D30" i="7"/>
  <c r="D16" i="7"/>
  <c r="D27" i="7"/>
  <c r="D123" i="7"/>
  <c r="D32" i="7"/>
  <c r="D20" i="7"/>
  <c r="D121" i="7"/>
  <c r="D31" i="7"/>
  <c r="D118" i="7"/>
  <c r="D40" i="7"/>
  <c r="D26" i="7"/>
  <c r="D28" i="7"/>
  <c r="D117" i="7"/>
  <c r="D29" i="7"/>
  <c r="D25" i="7"/>
  <c r="D11" i="7"/>
  <c r="D120" i="7"/>
  <c r="D38" i="7"/>
  <c r="D24" i="7"/>
  <c r="D10" i="7"/>
  <c r="D12" i="7"/>
  <c r="D35" i="7"/>
  <c r="D122" i="7"/>
  <c r="D34" i="7"/>
  <c r="D23" i="7"/>
  <c r="D9" i="7"/>
  <c r="D13" i="7"/>
  <c r="D36" i="7"/>
  <c r="B4" i="7"/>
  <c r="D4" i="7" s="1"/>
  <c r="D124" i="7"/>
  <c r="D33" i="7"/>
  <c r="D22" i="7"/>
  <c r="D8" i="7"/>
  <c r="D19" i="7"/>
  <c r="D37" i="7"/>
  <c r="C130" i="5"/>
  <c r="D130" i="5"/>
  <c r="E130" i="5"/>
  <c r="V8" i="8" s="1"/>
  <c r="F130" i="5"/>
  <c r="G130" i="5"/>
  <c r="H130" i="5"/>
  <c r="I87" i="5"/>
  <c r="C82" i="7" s="1"/>
  <c r="I88" i="5"/>
  <c r="C83" i="7" s="1"/>
  <c r="I89" i="5"/>
  <c r="C84" i="7" s="1"/>
  <c r="I90" i="5"/>
  <c r="C85" i="7" s="1"/>
  <c r="I91" i="5"/>
  <c r="C86" i="7" s="1"/>
  <c r="I92" i="5"/>
  <c r="C87" i="7" s="1"/>
  <c r="I93" i="5"/>
  <c r="C88" i="7" s="1"/>
  <c r="I94" i="5"/>
  <c r="C89" i="7" s="1"/>
  <c r="I95" i="5"/>
  <c r="C90" i="7" s="1"/>
  <c r="I96" i="5"/>
  <c r="C91" i="7" s="1"/>
  <c r="I97" i="5"/>
  <c r="C92" i="7" s="1"/>
  <c r="I98" i="5"/>
  <c r="C93" i="7" s="1"/>
  <c r="I99" i="5"/>
  <c r="C94" i="7" s="1"/>
  <c r="I100" i="5"/>
  <c r="C95" i="7" s="1"/>
  <c r="I101" i="5"/>
  <c r="C96" i="7" s="1"/>
  <c r="I102" i="5"/>
  <c r="C97" i="7" s="1"/>
  <c r="I103" i="5"/>
  <c r="C98" i="7" s="1"/>
  <c r="I104" i="5"/>
  <c r="C99" i="7" s="1"/>
  <c r="I105" i="5"/>
  <c r="C100" i="7" s="1"/>
  <c r="I106" i="5"/>
  <c r="C101" i="7" s="1"/>
  <c r="I107" i="5"/>
  <c r="C102" i="7" s="1"/>
  <c r="I108" i="5"/>
  <c r="C103" i="7" s="1"/>
  <c r="I109" i="5"/>
  <c r="C104" i="7" s="1"/>
  <c r="I110" i="5"/>
  <c r="C105" i="7" s="1"/>
  <c r="I111" i="5"/>
  <c r="C106" i="7" s="1"/>
  <c r="I112" i="5"/>
  <c r="C107" i="7" s="1"/>
  <c r="I47" i="5"/>
  <c r="C42" i="7" s="1"/>
  <c r="I48" i="5"/>
  <c r="C43" i="7" s="1"/>
  <c r="D43" i="7" s="1"/>
  <c r="I49" i="5"/>
  <c r="C44" i="7" s="1"/>
  <c r="I50" i="5"/>
  <c r="C45" i="7" s="1"/>
  <c r="I51" i="5"/>
  <c r="C46" i="7" s="1"/>
  <c r="I52" i="5"/>
  <c r="C47" i="7" s="1"/>
  <c r="I53" i="5"/>
  <c r="C48" i="7" s="1"/>
  <c r="I54" i="5"/>
  <c r="C49" i="7" s="1"/>
  <c r="I55" i="5"/>
  <c r="C50" i="7" s="1"/>
  <c r="I56" i="5"/>
  <c r="C51" i="7" s="1"/>
  <c r="I57" i="5"/>
  <c r="C52" i="7" s="1"/>
  <c r="I58" i="5"/>
  <c r="C53" i="7" s="1"/>
  <c r="I59" i="5"/>
  <c r="C54" i="7" s="1"/>
  <c r="I60" i="5"/>
  <c r="C55" i="7" s="1"/>
  <c r="I61" i="5"/>
  <c r="C56" i="7" s="1"/>
  <c r="I62" i="5"/>
  <c r="C57" i="7" s="1"/>
  <c r="I63" i="5"/>
  <c r="C58" i="7" s="1"/>
  <c r="I64" i="5"/>
  <c r="C59" i="7" s="1"/>
  <c r="I65" i="5"/>
  <c r="C60" i="7" s="1"/>
  <c r="I66" i="5"/>
  <c r="C61" i="7" s="1"/>
  <c r="I67" i="5"/>
  <c r="C62" i="7" s="1"/>
  <c r="I68" i="5"/>
  <c r="C63" i="7" s="1"/>
  <c r="I69" i="5"/>
  <c r="C64" i="7" s="1"/>
  <c r="I70" i="5"/>
  <c r="C65" i="7" s="1"/>
  <c r="I71" i="5"/>
  <c r="C66" i="7" s="1"/>
  <c r="I72" i="5"/>
  <c r="C67" i="7" s="1"/>
  <c r="I73" i="5"/>
  <c r="C68" i="7" s="1"/>
  <c r="I74" i="5"/>
  <c r="C69" i="7" s="1"/>
  <c r="I75" i="5"/>
  <c r="C70" i="7" s="1"/>
  <c r="I76" i="5"/>
  <c r="C71" i="7" s="1"/>
  <c r="I77" i="5"/>
  <c r="C72" i="7" s="1"/>
  <c r="I78" i="5"/>
  <c r="C73" i="7" s="1"/>
  <c r="I79" i="5"/>
  <c r="C74" i="7" s="1"/>
  <c r="I80" i="5"/>
  <c r="C75" i="7" s="1"/>
  <c r="I81" i="5"/>
  <c r="C76" i="7" s="1"/>
  <c r="I82" i="5"/>
  <c r="C77" i="7" s="1"/>
  <c r="I83" i="5"/>
  <c r="C78" i="7" s="1"/>
  <c r="I84" i="5"/>
  <c r="C79" i="7" s="1"/>
  <c r="I85" i="5"/>
  <c r="C80" i="7" s="1"/>
  <c r="B130" i="5"/>
  <c r="C11" i="10" s="1"/>
  <c r="I86" i="5"/>
  <c r="C81" i="7" s="1"/>
  <c r="B130" i="4"/>
  <c r="C11" i="9" s="1"/>
  <c r="C130" i="4"/>
  <c r="E130" i="4"/>
  <c r="U8" i="8" s="1"/>
  <c r="F130" i="4"/>
  <c r="G130" i="4"/>
  <c r="H130" i="4"/>
  <c r="D130" i="4"/>
  <c r="I70" i="4"/>
  <c r="B65" i="7" s="1"/>
  <c r="I71" i="4"/>
  <c r="B66" i="7" s="1"/>
  <c r="I72" i="4"/>
  <c r="B67" i="7" s="1"/>
  <c r="I73" i="4"/>
  <c r="B68" i="7" s="1"/>
  <c r="I74" i="4"/>
  <c r="B69" i="7" s="1"/>
  <c r="I75" i="4"/>
  <c r="B70" i="7" s="1"/>
  <c r="I76" i="4"/>
  <c r="B71" i="7" s="1"/>
  <c r="I77" i="4"/>
  <c r="B72" i="7" s="1"/>
  <c r="I78" i="4"/>
  <c r="B73" i="7" s="1"/>
  <c r="I79" i="4"/>
  <c r="B74" i="7" s="1"/>
  <c r="I80" i="4"/>
  <c r="B75" i="7" s="1"/>
  <c r="I81" i="4"/>
  <c r="B76" i="7" s="1"/>
  <c r="I82" i="4"/>
  <c r="B77" i="7" s="1"/>
  <c r="I83" i="4"/>
  <c r="B78" i="7" s="1"/>
  <c r="I84" i="4"/>
  <c r="B79" i="7" s="1"/>
  <c r="I85" i="4"/>
  <c r="B80" i="7" s="1"/>
  <c r="I86" i="4"/>
  <c r="B81" i="7" s="1"/>
  <c r="I87" i="4"/>
  <c r="B82" i="7" s="1"/>
  <c r="I88" i="4"/>
  <c r="B83" i="7" s="1"/>
  <c r="I89" i="4"/>
  <c r="B84" i="7" s="1"/>
  <c r="I90" i="4"/>
  <c r="B85" i="7" s="1"/>
  <c r="I91" i="4"/>
  <c r="B86" i="7" s="1"/>
  <c r="I92" i="4"/>
  <c r="B87" i="7" s="1"/>
  <c r="I93" i="4"/>
  <c r="B88" i="7" s="1"/>
  <c r="I94" i="4"/>
  <c r="B89" i="7" s="1"/>
  <c r="I95" i="4"/>
  <c r="B90" i="7" s="1"/>
  <c r="I96" i="4"/>
  <c r="B91" i="7" s="1"/>
  <c r="I97" i="4"/>
  <c r="B92" i="7" s="1"/>
  <c r="I98" i="4"/>
  <c r="B93" i="7" s="1"/>
  <c r="I99" i="4"/>
  <c r="B94" i="7" s="1"/>
  <c r="I100" i="4"/>
  <c r="B95" i="7" s="1"/>
  <c r="I101" i="4"/>
  <c r="B96" i="7" s="1"/>
  <c r="I102" i="4"/>
  <c r="B97" i="7" s="1"/>
  <c r="I103" i="4"/>
  <c r="B98" i="7" s="1"/>
  <c r="I104" i="4"/>
  <c r="B99" i="7" s="1"/>
  <c r="I105" i="4"/>
  <c r="B100" i="7" s="1"/>
  <c r="I106" i="4"/>
  <c r="B101" i="7" s="1"/>
  <c r="I107" i="4"/>
  <c r="B102" i="7" s="1"/>
  <c r="I108" i="4"/>
  <c r="B103" i="7" s="1"/>
  <c r="I109" i="4"/>
  <c r="B104" i="7" s="1"/>
  <c r="I110" i="4"/>
  <c r="B105" i="7" s="1"/>
  <c r="I111" i="4"/>
  <c r="B106" i="7" s="1"/>
  <c r="I112" i="4"/>
  <c r="B107" i="7" s="1"/>
  <c r="I113" i="4"/>
  <c r="B108" i="7" s="1"/>
  <c r="D108" i="7" s="1"/>
  <c r="I114" i="4"/>
  <c r="B109" i="7" s="1"/>
  <c r="D109" i="7" s="1"/>
  <c r="I115" i="4"/>
  <c r="B110" i="7" s="1"/>
  <c r="D110" i="7" s="1"/>
  <c r="I116" i="4"/>
  <c r="B111" i="7" s="1"/>
  <c r="D111" i="7" s="1"/>
  <c r="I117" i="4"/>
  <c r="B112" i="7" s="1"/>
  <c r="D112" i="7" s="1"/>
  <c r="I118" i="4"/>
  <c r="B113" i="7" s="1"/>
  <c r="D113" i="7" s="1"/>
  <c r="I119" i="4"/>
  <c r="B114" i="7" s="1"/>
  <c r="D114" i="7" s="1"/>
  <c r="I120" i="4"/>
  <c r="B115" i="7" s="1"/>
  <c r="D115" i="7" s="1"/>
  <c r="I121" i="4"/>
  <c r="B116" i="7" s="1"/>
  <c r="D116" i="7" s="1"/>
  <c r="I20" i="4"/>
  <c r="B15" i="7" s="1"/>
  <c r="D15" i="7" s="1"/>
  <c r="I46" i="4"/>
  <c r="B41" i="7" s="1"/>
  <c r="D41" i="7" s="1"/>
  <c r="I47" i="4"/>
  <c r="B42" i="7" s="1"/>
  <c r="I49" i="4"/>
  <c r="B44" i="7" s="1"/>
  <c r="I50" i="4"/>
  <c r="B45" i="7" s="1"/>
  <c r="I51" i="4"/>
  <c r="B46" i="7" s="1"/>
  <c r="I52" i="4"/>
  <c r="B47" i="7" s="1"/>
  <c r="I53" i="4"/>
  <c r="B48" i="7" s="1"/>
  <c r="I54" i="4"/>
  <c r="B49" i="7" s="1"/>
  <c r="I55" i="4"/>
  <c r="B50" i="7" s="1"/>
  <c r="I56" i="4"/>
  <c r="B51" i="7" s="1"/>
  <c r="I57" i="4"/>
  <c r="B52" i="7" s="1"/>
  <c r="I58" i="4"/>
  <c r="B53" i="7" s="1"/>
  <c r="I59" i="4"/>
  <c r="B54" i="7" s="1"/>
  <c r="I60" i="4"/>
  <c r="B55" i="7" s="1"/>
  <c r="I61" i="4"/>
  <c r="B56" i="7" s="1"/>
  <c r="I62" i="4"/>
  <c r="B57" i="7" s="1"/>
  <c r="I63" i="4"/>
  <c r="B58" i="7" s="1"/>
  <c r="I64" i="4"/>
  <c r="B59" i="7" s="1"/>
  <c r="I65" i="4"/>
  <c r="B60" i="7" s="1"/>
  <c r="I66" i="4"/>
  <c r="B61" i="7" s="1"/>
  <c r="I67" i="4"/>
  <c r="B62" i="7" s="1"/>
  <c r="I68" i="4"/>
  <c r="B63" i="7" s="1"/>
  <c r="I69" i="4"/>
  <c r="B64" i="7" s="1"/>
  <c r="C11" i="12" l="1"/>
  <c r="V6" i="8"/>
  <c r="C12" i="11"/>
  <c r="U6" i="8"/>
  <c r="C11" i="16"/>
  <c r="C11" i="20"/>
  <c r="C12" i="22"/>
  <c r="C11" i="18"/>
  <c r="C11" i="14"/>
  <c r="C11" i="13"/>
  <c r="C12" i="19"/>
  <c r="C11" i="21"/>
  <c r="C11" i="17"/>
  <c r="D61" i="7"/>
  <c r="D53" i="7"/>
  <c r="D45" i="7"/>
  <c r="D73" i="7"/>
  <c r="D65" i="7"/>
  <c r="D78" i="7"/>
  <c r="D70" i="7"/>
  <c r="D62" i="7"/>
  <c r="D54" i="7"/>
  <c r="D46" i="7"/>
  <c r="D104" i="7"/>
  <c r="D96" i="7"/>
  <c r="D88" i="7"/>
  <c r="D77" i="7"/>
  <c r="D57" i="7"/>
  <c r="D49" i="7"/>
  <c r="D80" i="7"/>
  <c r="D72" i="7"/>
  <c r="D69" i="7"/>
  <c r="D103" i="7"/>
  <c r="D87" i="7"/>
  <c r="D76" i="7"/>
  <c r="D68" i="7"/>
  <c r="D60" i="7"/>
  <c r="D52" i="7"/>
  <c r="D44" i="7"/>
  <c r="D102" i="7"/>
  <c r="D94" i="7"/>
  <c r="D86" i="7"/>
  <c r="B125" i="7"/>
  <c r="D75" i="7"/>
  <c r="D67" i="7"/>
  <c r="D59" i="7"/>
  <c r="D51" i="7"/>
  <c r="D101" i="7"/>
  <c r="D93" i="7"/>
  <c r="D85" i="7"/>
  <c r="D95" i="7"/>
  <c r="I130" i="4"/>
  <c r="D81" i="7"/>
  <c r="D74" i="7"/>
  <c r="D66" i="7"/>
  <c r="D58" i="7"/>
  <c r="D50" i="7"/>
  <c r="D42" i="7"/>
  <c r="D100" i="7"/>
  <c r="D92" i="7"/>
  <c r="D84" i="7"/>
  <c r="D107" i="7"/>
  <c r="D99" i="7"/>
  <c r="D91" i="7"/>
  <c r="D83" i="7"/>
  <c r="D64" i="7"/>
  <c r="D56" i="7"/>
  <c r="D48" i="7"/>
  <c r="D106" i="7"/>
  <c r="D98" i="7"/>
  <c r="D90" i="7"/>
  <c r="D82" i="7"/>
  <c r="D79" i="7"/>
  <c r="D71" i="7"/>
  <c r="D63" i="7"/>
  <c r="D55" i="7"/>
  <c r="D47" i="7"/>
  <c r="D105" i="7"/>
  <c r="D97" i="7"/>
  <c r="D89" i="7"/>
  <c r="I130" i="5"/>
  <c r="C125" i="7"/>
  <c r="D5" i="5" l="1"/>
  <c r="V12" i="8"/>
  <c r="D5" i="4"/>
  <c r="U12" i="8"/>
  <c r="S13" i="8"/>
  <c r="D125" i="7"/>
  <c r="U13" i="8" l="1"/>
</calcChain>
</file>

<file path=xl/sharedStrings.xml><?xml version="1.0" encoding="utf-8"?>
<sst xmlns="http://schemas.openxmlformats.org/spreadsheetml/2006/main" count="579" uniqueCount="201">
  <si>
    <t>Písek</t>
  </si>
  <si>
    <t>Prachatice</t>
  </si>
  <si>
    <t>Strakonice</t>
  </si>
  <si>
    <t>Tábor</t>
  </si>
  <si>
    <t>Celkem</t>
  </si>
  <si>
    <t>Kraj Jihočeský</t>
  </si>
  <si>
    <t>Jméno a příjmení</t>
  </si>
  <si>
    <t>Třída</t>
  </si>
  <si>
    <t>Celkový počet řešitelů, kteří získali příslušný počet bodů</t>
  </si>
  <si>
    <t>Kategorie Kadet</t>
  </si>
  <si>
    <t>Kategorie Junior</t>
  </si>
  <si>
    <t>Kadet</t>
  </si>
  <si>
    <t>Junior</t>
  </si>
  <si>
    <t>České Budějovice</t>
  </si>
  <si>
    <t>Český Krumlov</t>
  </si>
  <si>
    <t>Jindřichův Hradec</t>
  </si>
  <si>
    <t>Č. Budějovice</t>
  </si>
  <si>
    <t>Č. Krumlov</t>
  </si>
  <si>
    <t>J. Hradec</t>
  </si>
  <si>
    <t>164+0</t>
  </si>
  <si>
    <t>0+0</t>
  </si>
  <si>
    <t>29+81</t>
  </si>
  <si>
    <t>30+0</t>
  </si>
  <si>
    <t>33+2</t>
  </si>
  <si>
    <t>81+0</t>
  </si>
  <si>
    <t>69+32</t>
  </si>
  <si>
    <t>723+417</t>
  </si>
  <si>
    <t>335+137</t>
  </si>
  <si>
    <t>294+88</t>
  </si>
  <si>
    <t>34+2</t>
  </si>
  <si>
    <t>287+3</t>
  </si>
  <si>
    <t>501+11</t>
  </si>
  <si>
    <t>436+124</t>
  </si>
  <si>
    <t xml:space="preserve">Celkový počet řešitelů: </t>
  </si>
  <si>
    <t>Celkový počet řešitelů:</t>
  </si>
  <si>
    <t>Statistiku zpracoval: Hana Heřmanová</t>
  </si>
  <si>
    <t>Jihočeský kraj</t>
  </si>
  <si>
    <t>Body</t>
  </si>
  <si>
    <t>2023 - kadet</t>
  </si>
  <si>
    <t>2023 - junior</t>
  </si>
  <si>
    <t>Škola</t>
  </si>
  <si>
    <t>Nejlepší řešitelé</t>
  </si>
  <si>
    <t>Počet soutěžících</t>
  </si>
  <si>
    <t>Rok</t>
  </si>
  <si>
    <t>2024 - kadet</t>
  </si>
  <si>
    <t>2024 - junior</t>
  </si>
  <si>
    <t>/</t>
  </si>
  <si>
    <t>Pořadí</t>
  </si>
  <si>
    <t>1.</t>
  </si>
  <si>
    <t>2.</t>
  </si>
  <si>
    <t>3.</t>
  </si>
  <si>
    <t>4.</t>
  </si>
  <si>
    <t>6.</t>
  </si>
  <si>
    <t>5.</t>
  </si>
  <si>
    <t>8.</t>
  </si>
  <si>
    <t>15.</t>
  </si>
  <si>
    <t>6.O</t>
  </si>
  <si>
    <t>2G4</t>
  </si>
  <si>
    <t>11.</t>
  </si>
  <si>
    <t>3 nejlepší řešitelé</t>
  </si>
  <si>
    <t>Přesná adresa školy</t>
  </si>
  <si>
    <t>Počet bodů</t>
  </si>
  <si>
    <t>Počet řešitelů</t>
  </si>
  <si>
    <r>
      <rPr>
        <b/>
        <sz val="11"/>
        <color theme="1"/>
        <rFont val="Calibri"/>
        <family val="2"/>
        <charset val="238"/>
        <scheme val="minor"/>
      </rPr>
      <t xml:space="preserve">Kategorie: </t>
    </r>
    <r>
      <rPr>
        <sz val="11"/>
        <color theme="1"/>
        <rFont val="Calibri"/>
        <family val="2"/>
        <charset val="238"/>
        <scheme val="minor"/>
      </rPr>
      <t>Kadet</t>
    </r>
  </si>
  <si>
    <r>
      <rPr>
        <b/>
        <sz val="11"/>
        <color theme="1"/>
        <rFont val="Calibri"/>
        <family val="2"/>
        <charset val="238"/>
        <scheme val="minor"/>
      </rPr>
      <t xml:space="preserve">Okres: </t>
    </r>
    <r>
      <rPr>
        <sz val="11"/>
        <color theme="1"/>
        <rFont val="Calibri"/>
        <family val="2"/>
        <charset val="238"/>
        <scheme val="minor"/>
      </rPr>
      <t>České Budějovice</t>
    </r>
  </si>
  <si>
    <t xml:space="preserve">Celkový počet řešitelů:  </t>
  </si>
  <si>
    <t>Celkový počet řešitelů, kteří získali příslušný počet bodů:</t>
  </si>
  <si>
    <t>Statistiku zpracovala: Hana Heřmanová</t>
  </si>
  <si>
    <r>
      <rPr>
        <b/>
        <sz val="11"/>
        <color theme="1"/>
        <rFont val="Calibri"/>
        <family val="2"/>
        <charset val="238"/>
        <scheme val="minor"/>
      </rPr>
      <t xml:space="preserve">Kategorie: </t>
    </r>
    <r>
      <rPr>
        <sz val="11"/>
        <color theme="1"/>
        <rFont val="Calibri"/>
        <family val="2"/>
        <charset val="238"/>
        <scheme val="minor"/>
      </rPr>
      <t>Junior</t>
    </r>
  </si>
  <si>
    <r>
      <rPr>
        <b/>
        <sz val="11"/>
        <color theme="1"/>
        <rFont val="Calibri"/>
        <family val="2"/>
        <charset val="238"/>
        <scheme val="minor"/>
      </rPr>
      <t xml:space="preserve">Okres: </t>
    </r>
    <r>
      <rPr>
        <sz val="11"/>
        <color theme="1"/>
        <rFont val="Calibri"/>
        <family val="2"/>
        <charset val="238"/>
        <scheme val="minor"/>
      </rPr>
      <t>Český Krumlov</t>
    </r>
  </si>
  <si>
    <r>
      <rPr>
        <b/>
        <sz val="11"/>
        <color theme="1"/>
        <rFont val="Calibri"/>
        <family val="2"/>
        <charset val="238"/>
        <scheme val="minor"/>
      </rPr>
      <t xml:space="preserve">Okres: </t>
    </r>
    <r>
      <rPr>
        <sz val="11"/>
        <color theme="1"/>
        <rFont val="Calibri"/>
        <family val="2"/>
        <charset val="238"/>
        <scheme val="minor"/>
      </rPr>
      <t>Jindřichův Hradec</t>
    </r>
  </si>
  <si>
    <r>
      <rPr>
        <b/>
        <sz val="11"/>
        <color theme="1"/>
        <rFont val="Calibri"/>
        <family val="2"/>
        <charset val="238"/>
        <scheme val="minor"/>
      </rPr>
      <t xml:space="preserve">Okres: </t>
    </r>
    <r>
      <rPr>
        <sz val="11"/>
        <color theme="1"/>
        <rFont val="Calibri"/>
        <family val="2"/>
        <charset val="238"/>
        <scheme val="minor"/>
      </rPr>
      <t>Tábor</t>
    </r>
  </si>
  <si>
    <r>
      <t xml:space="preserve">Okres: </t>
    </r>
    <r>
      <rPr>
        <sz val="11"/>
        <color theme="1"/>
        <rFont val="Calibri"/>
        <family val="2"/>
        <charset val="238"/>
        <scheme val="minor"/>
      </rPr>
      <t>Jindřichův Hradec</t>
    </r>
  </si>
  <si>
    <r>
      <rPr>
        <b/>
        <sz val="11"/>
        <color theme="1"/>
        <rFont val="Calibri"/>
        <family val="2"/>
        <charset val="238"/>
        <scheme val="minor"/>
      </rPr>
      <t xml:space="preserve">Okres: </t>
    </r>
    <r>
      <rPr>
        <sz val="11"/>
        <color theme="1"/>
        <rFont val="Calibri"/>
        <family val="2"/>
        <charset val="238"/>
        <scheme val="minor"/>
      </rPr>
      <t>Písek</t>
    </r>
  </si>
  <si>
    <r>
      <rPr>
        <b/>
        <sz val="11"/>
        <color theme="1"/>
        <rFont val="Calibri"/>
        <family val="2"/>
        <charset val="238"/>
        <scheme val="minor"/>
      </rPr>
      <t xml:space="preserve">Okres: </t>
    </r>
    <r>
      <rPr>
        <sz val="11"/>
        <color theme="1"/>
        <rFont val="Calibri"/>
        <family val="2"/>
        <charset val="238"/>
        <scheme val="minor"/>
      </rPr>
      <t>Strakonice</t>
    </r>
  </si>
  <si>
    <r>
      <rPr>
        <b/>
        <sz val="11"/>
        <color theme="1"/>
        <rFont val="Calibri"/>
        <family val="2"/>
        <charset val="238"/>
        <scheme val="minor"/>
      </rPr>
      <t xml:space="preserve">Okres: </t>
    </r>
    <r>
      <rPr>
        <sz val="11"/>
        <color theme="1"/>
        <rFont val="Calibri"/>
        <family val="2"/>
        <charset val="238"/>
        <scheme val="minor"/>
      </rPr>
      <t>Prachatice</t>
    </r>
  </si>
  <si>
    <t>Statistiku zpracovala: Hana Heřmanová a Kristýna Sobolová</t>
  </si>
  <si>
    <r>
      <rPr>
        <b/>
        <sz val="11"/>
        <color theme="1"/>
        <rFont val="Calibri"/>
        <family val="2"/>
        <charset val="238"/>
        <scheme val="minor"/>
      </rPr>
      <t>Okres:</t>
    </r>
    <r>
      <rPr>
        <sz val="11"/>
        <color theme="1"/>
        <rFont val="Calibri"/>
        <family val="2"/>
        <charset val="238"/>
        <scheme val="minor"/>
      </rPr>
      <t xml:space="preserve"> Prachatice</t>
    </r>
  </si>
  <si>
    <t>Přírodovědný klokan 2025</t>
  </si>
  <si>
    <t xml:space="preserve">Přírodovědný klokan 2009, 2010, 2011, 2012, 2013, 2014, 2015, 2016, 2017, 2018, 2019, 2020, 2021, 2022, 2023, 2024, 2025 -  Jihočeský kraj </t>
  </si>
  <si>
    <t>2025 - kadet</t>
  </si>
  <si>
    <t>2025 - junior</t>
  </si>
  <si>
    <t>Sofie Matulová</t>
  </si>
  <si>
    <t>9.A</t>
  </si>
  <si>
    <t>ZŠ Dukelská 11, Dukelská 258/11, ČB 37001</t>
  </si>
  <si>
    <t>Borislava Momcheva</t>
  </si>
  <si>
    <t>Nella Matulová</t>
  </si>
  <si>
    <t>Rostislav Müller</t>
  </si>
  <si>
    <t>3.A</t>
  </si>
  <si>
    <t>Školní 995, Trhové Sviny 374 01</t>
  </si>
  <si>
    <t>Matyáš Kolínský</t>
  </si>
  <si>
    <t>Kvarta</t>
  </si>
  <si>
    <t>České reálné gymnázium, Pražská tř. 2532/54A, 370 04 České Budějovice 3</t>
  </si>
  <si>
    <t>Václav Chalupský</t>
  </si>
  <si>
    <t>8.B</t>
  </si>
  <si>
    <t>Ondřej Macháček</t>
  </si>
  <si>
    <t>9.B</t>
  </si>
  <si>
    <t>ZŠ A ZUŠ BEZDREVSKÁ 3</t>
  </si>
  <si>
    <t>Eliška Tomanová</t>
  </si>
  <si>
    <t>Vojtěch Straka</t>
  </si>
  <si>
    <t>3.O</t>
  </si>
  <si>
    <t>Máchova 174, 386 48 Strakonice</t>
  </si>
  <si>
    <t>Laura Vašková</t>
  </si>
  <si>
    <t>David Matyásek</t>
  </si>
  <si>
    <t>8.A</t>
  </si>
  <si>
    <t>Libušina 164 Bechyně 39165</t>
  </si>
  <si>
    <t>Lisovyi Heorhii</t>
  </si>
  <si>
    <t>ZŠ Vajgar 592/III, Jindřichův Hradec</t>
  </si>
  <si>
    <t>Tadeáš Opálka</t>
  </si>
  <si>
    <t>Jaroslav Krejča</t>
  </si>
  <si>
    <t>4.E</t>
  </si>
  <si>
    <t>Gymnázium J. V. Jirsíka, Fráni Šrámka 23, 37146 České Budějovice</t>
  </si>
  <si>
    <t>Zelinka Richard</t>
  </si>
  <si>
    <t>9. B</t>
  </si>
  <si>
    <t>Školní 300, 387 01 Volyně</t>
  </si>
  <si>
    <t>Beránková Anežka</t>
  </si>
  <si>
    <t>tercie</t>
  </si>
  <si>
    <t>Zš a G. Vodňany, Alešova 50 389 01 Vodňany</t>
  </si>
  <si>
    <t>Školní 995, G. Trhové Sviny 374 01</t>
  </si>
  <si>
    <t>6.E (sexta)</t>
  </si>
  <si>
    <t>371 61 Gymnázium, České Budějovice, Jírovcova 8</t>
  </si>
  <si>
    <t>Matěj Kmínek</t>
  </si>
  <si>
    <t>6.E</t>
  </si>
  <si>
    <t>Česká 64, České Budějovice 370 21</t>
  </si>
  <si>
    <t>Tomáš Kučera</t>
  </si>
  <si>
    <t>Tereza Petráková</t>
  </si>
  <si>
    <t>AZ2</t>
  </si>
  <si>
    <t>Lukáš Blecha</t>
  </si>
  <si>
    <t>5.E</t>
  </si>
  <si>
    <t>Natálie Charvátová</t>
  </si>
  <si>
    <t>LY2</t>
  </si>
  <si>
    <t>Malčáková Pavla</t>
  </si>
  <si>
    <t>Kvinta</t>
  </si>
  <si>
    <t>Patrik Stejskal</t>
  </si>
  <si>
    <t>Kristýna Koptíková</t>
  </si>
  <si>
    <t>Lopatářová Lucie</t>
  </si>
  <si>
    <t>2.A</t>
  </si>
  <si>
    <t>SOŠEP, Veselí nad Lužnicí, Blatské sídliště 600/I</t>
  </si>
  <si>
    <t>Lucie Pekárková</t>
  </si>
  <si>
    <t>Lucie Baštýřová</t>
  </si>
  <si>
    <t>5.A</t>
  </si>
  <si>
    <t>Jan Souček</t>
  </si>
  <si>
    <t>SZŠ ČB, Husova 3, Č. Budějovice 370 10</t>
  </si>
  <si>
    <t>5.-7.</t>
  </si>
  <si>
    <t>9.-10.</t>
  </si>
  <si>
    <t>12.</t>
  </si>
  <si>
    <t>Adam Furdanič</t>
  </si>
  <si>
    <t xml:space="preserve">Daniel Landa </t>
  </si>
  <si>
    <t>9.</t>
  </si>
  <si>
    <t>Hradecká 390, Nová Bystřice 378 33</t>
  </si>
  <si>
    <t>ZŠ B. Němcové Dačice</t>
  </si>
  <si>
    <t>Ladislav Vlasák</t>
  </si>
  <si>
    <t>ZŠ F.L.Čelakovského, Jezerní 1280, Strakonice</t>
  </si>
  <si>
    <t>Přib Richard</t>
  </si>
  <si>
    <t>Matěj Němejc</t>
  </si>
  <si>
    <t>kvinta</t>
  </si>
  <si>
    <t>Eliáš Hůrský</t>
  </si>
  <si>
    <t>František Fleischman</t>
  </si>
  <si>
    <t>Ella Pöschlová</t>
  </si>
  <si>
    <t>4.G</t>
  </si>
  <si>
    <t>ZŠ a MŠ Lhenice, Školní 284, 384 02 Lhenice</t>
  </si>
  <si>
    <t>VSG Vimperk, Pivovarská 69, 38501 Vimperk</t>
  </si>
  <si>
    <t>ZŠ Netolice, Bavorská 306, 384 11 Netolice</t>
  </si>
  <si>
    <t>Vojtěch Černý</t>
  </si>
  <si>
    <t>Filip Lukeš</t>
  </si>
  <si>
    <t>Adam Procházka</t>
  </si>
  <si>
    <t>Lukáš Tesař</t>
  </si>
  <si>
    <t>6.G</t>
  </si>
  <si>
    <t>1.B</t>
  </si>
  <si>
    <t>VSG Vimperk, Pivovarská 69, 38501</t>
  </si>
  <si>
    <t>Kříž Jan</t>
  </si>
  <si>
    <t>Jelínková Eva</t>
  </si>
  <si>
    <t>Špiller Jakub</t>
  </si>
  <si>
    <t>Roh Jan</t>
  </si>
  <si>
    <t>kvarta</t>
  </si>
  <si>
    <t>Zavadilská 2472, 390 02, Tábor</t>
  </si>
  <si>
    <t>Vojtěch Kuba</t>
  </si>
  <si>
    <t>2.S</t>
  </si>
  <si>
    <t>Gymnázium Český Krumlov, Chvalšinská 112</t>
  </si>
  <si>
    <t>Alena Zupková</t>
  </si>
  <si>
    <t>7.-10.</t>
  </si>
  <si>
    <t>11.-14.</t>
  </si>
  <si>
    <t>16.-19.</t>
  </si>
  <si>
    <t>Ana Marie Krásová</t>
  </si>
  <si>
    <t>Alexandr Prokůpek</t>
  </si>
  <si>
    <t>4.O</t>
  </si>
  <si>
    <t>1.S</t>
  </si>
  <si>
    <t>Hugo Tetzeli</t>
  </si>
  <si>
    <t>Lucie Hanselová</t>
  </si>
  <si>
    <t>Barbora Kolářová</t>
  </si>
  <si>
    <t>5.O</t>
  </si>
  <si>
    <t>Matyáš Zdeněk</t>
  </si>
  <si>
    <t>Fili Janda</t>
  </si>
  <si>
    <t>Martin Tejnor</t>
  </si>
  <si>
    <t>9.C</t>
  </si>
  <si>
    <t>2. ZŠ J. A. Komenského 1023 Milevsko, okr. Písek</t>
  </si>
  <si>
    <t>ZŠ J. K. Tyla Písek, Tylova 2391, 39701</t>
  </si>
  <si>
    <t>Statistiku zpracovaly: Hana Heřmanová a Lucie Predajňová</t>
  </si>
  <si>
    <t>Statistiku zpracovali: Hana Heřmanová a František Rothbauer</t>
  </si>
  <si>
    <t>Statistiku zpracovaly: Hana Heřmanová a Radka Kokešová</t>
  </si>
  <si>
    <t>Tomáš Kretek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</si>
</sst>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0" fontId="5" fillId="0" borderId="0"/>
  </cellStyleXfs>
  <cellXfs count="97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3" fontId="0" fillId="0" borderId="8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2" fillId="0" borderId="0" xfId="0" applyFont="1"/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0" xfId="0" applyFont="1"/>
    <xf numFmtId="0" fontId="4" fillId="6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3" borderId="6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/>
    </xf>
    <xf numFmtId="0" fontId="2" fillId="5" borderId="21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5" borderId="25" xfId="0" applyFont="1" applyFill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FFFF66"/>
      <color rgb="FFFFFF99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S137"/>
  <sheetViews>
    <sheetView tabSelected="1" zoomScaleNormal="100" workbookViewId="0">
      <selection activeCell="S3" sqref="S3"/>
    </sheetView>
  </sheetViews>
  <sheetFormatPr defaultRowHeight="15" x14ac:dyDescent="0.25"/>
  <cols>
    <col min="1" max="8" width="10.28515625" customWidth="1"/>
    <col min="9" max="9" width="10.5703125" customWidth="1"/>
    <col min="12" max="12" width="21" customWidth="1"/>
    <col min="13" max="13" width="10.85546875" bestFit="1" customWidth="1"/>
    <col min="14" max="14" width="60.42578125" bestFit="1" customWidth="1"/>
  </cols>
  <sheetData>
    <row r="1" spans="1:15" ht="21" x14ac:dyDescent="0.35">
      <c r="A1" s="60" t="s">
        <v>5</v>
      </c>
      <c r="B1" s="60"/>
      <c r="C1" s="60"/>
      <c r="D1" s="60"/>
      <c r="E1" s="60"/>
      <c r="F1" s="60"/>
      <c r="G1" s="60"/>
      <c r="H1" s="60"/>
      <c r="I1" s="60"/>
    </row>
    <row r="2" spans="1:15" x14ac:dyDescent="0.25">
      <c r="A2" s="61" t="s">
        <v>78</v>
      </c>
      <c r="B2" s="61"/>
      <c r="C2" s="61"/>
      <c r="D2" s="61"/>
      <c r="E2" s="61"/>
      <c r="F2" s="61"/>
      <c r="G2" s="61"/>
      <c r="H2" s="61"/>
      <c r="I2" s="61"/>
    </row>
    <row r="3" spans="1:15" x14ac:dyDescent="0.25">
      <c r="A3" s="61" t="s">
        <v>9</v>
      </c>
      <c r="B3" s="61"/>
      <c r="C3" s="61"/>
      <c r="D3" s="61"/>
      <c r="E3" s="61"/>
      <c r="F3" s="61"/>
      <c r="G3" s="61"/>
      <c r="H3" s="61"/>
      <c r="I3" s="61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K4" s="63" t="s">
        <v>41</v>
      </c>
      <c r="L4" s="64"/>
      <c r="M4" s="64"/>
      <c r="N4" s="64"/>
      <c r="O4" s="65"/>
    </row>
    <row r="5" spans="1:15" x14ac:dyDescent="0.25">
      <c r="A5" s="62" t="s">
        <v>33</v>
      </c>
      <c r="B5" s="62"/>
      <c r="C5" s="62"/>
      <c r="D5">
        <f>I130</f>
        <v>3431</v>
      </c>
      <c r="K5" s="48" t="s">
        <v>47</v>
      </c>
      <c r="L5" s="48" t="s">
        <v>6</v>
      </c>
      <c r="M5" s="48" t="s">
        <v>7</v>
      </c>
      <c r="N5" s="48" t="s">
        <v>40</v>
      </c>
      <c r="O5" s="48" t="s">
        <v>37</v>
      </c>
    </row>
    <row r="6" spans="1:15" x14ac:dyDescent="0.25">
      <c r="K6" s="43" t="s">
        <v>48</v>
      </c>
      <c r="L6" s="40" t="s">
        <v>82</v>
      </c>
      <c r="M6" s="40" t="s">
        <v>83</v>
      </c>
      <c r="N6" s="40" t="s">
        <v>84</v>
      </c>
      <c r="O6" s="40">
        <v>109</v>
      </c>
    </row>
    <row r="7" spans="1:15" x14ac:dyDescent="0.25">
      <c r="A7" s="22" t="s">
        <v>8</v>
      </c>
      <c r="B7" s="22"/>
      <c r="C7" s="22"/>
      <c r="D7" s="22"/>
      <c r="E7" s="22"/>
      <c r="F7" s="22"/>
      <c r="G7" s="22"/>
      <c r="H7" s="22"/>
      <c r="I7" s="22"/>
      <c r="K7" s="43" t="s">
        <v>49</v>
      </c>
      <c r="L7" s="40" t="s">
        <v>85</v>
      </c>
      <c r="M7" s="40" t="s">
        <v>83</v>
      </c>
      <c r="N7" s="40" t="s">
        <v>84</v>
      </c>
      <c r="O7" s="40">
        <v>108</v>
      </c>
    </row>
    <row r="8" spans="1:15" x14ac:dyDescent="0.25">
      <c r="A8" s="31"/>
      <c r="B8" s="47" t="s">
        <v>16</v>
      </c>
      <c r="C8" s="47" t="s">
        <v>17</v>
      </c>
      <c r="D8" s="47" t="s">
        <v>18</v>
      </c>
      <c r="E8" s="47" t="s">
        <v>0</v>
      </c>
      <c r="F8" s="47" t="s">
        <v>1</v>
      </c>
      <c r="G8" s="47" t="s">
        <v>2</v>
      </c>
      <c r="H8" s="47" t="s">
        <v>3</v>
      </c>
      <c r="I8" s="47" t="s">
        <v>4</v>
      </c>
      <c r="K8" s="44" t="s">
        <v>50</v>
      </c>
      <c r="L8" s="40" t="s">
        <v>86</v>
      </c>
      <c r="M8" s="40" t="s">
        <v>83</v>
      </c>
      <c r="N8" s="40" t="s">
        <v>84</v>
      </c>
      <c r="O8" s="40">
        <v>100</v>
      </c>
    </row>
    <row r="9" spans="1:15" x14ac:dyDescent="0.25">
      <c r="A9" s="4">
        <v>120</v>
      </c>
      <c r="B9" s="6">
        <v>0</v>
      </c>
      <c r="C9" s="7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f>SUM(B9:H9)</f>
        <v>0</v>
      </c>
      <c r="K9" s="43" t="s">
        <v>51</v>
      </c>
      <c r="L9" s="40" t="s">
        <v>87</v>
      </c>
      <c r="M9" s="40" t="s">
        <v>88</v>
      </c>
      <c r="N9" s="40" t="s">
        <v>89</v>
      </c>
      <c r="O9" s="40">
        <v>95</v>
      </c>
    </row>
    <row r="10" spans="1:15" x14ac:dyDescent="0.25">
      <c r="A10" s="4">
        <v>119</v>
      </c>
      <c r="B10" s="9" t="s">
        <v>46</v>
      </c>
      <c r="C10" s="9" t="s">
        <v>46</v>
      </c>
      <c r="D10" s="9" t="s">
        <v>46</v>
      </c>
      <c r="E10" s="9" t="s">
        <v>46</v>
      </c>
      <c r="F10" s="9" t="s">
        <v>46</v>
      </c>
      <c r="G10" s="9" t="s">
        <v>46</v>
      </c>
      <c r="H10" s="9" t="s">
        <v>46</v>
      </c>
      <c r="I10" s="6" t="s">
        <v>46</v>
      </c>
      <c r="K10" s="56" t="s">
        <v>53</v>
      </c>
      <c r="L10" s="40" t="s">
        <v>90</v>
      </c>
      <c r="M10" s="40" t="s">
        <v>91</v>
      </c>
      <c r="N10" s="52" t="s">
        <v>92</v>
      </c>
      <c r="O10" s="40">
        <v>93</v>
      </c>
    </row>
    <row r="11" spans="1:15" x14ac:dyDescent="0.25">
      <c r="A11" s="4">
        <v>118</v>
      </c>
      <c r="B11" s="9" t="s">
        <v>46</v>
      </c>
      <c r="C11" s="9" t="s">
        <v>46</v>
      </c>
      <c r="D11" s="9" t="s">
        <v>46</v>
      </c>
      <c r="E11" s="9" t="s">
        <v>46</v>
      </c>
      <c r="F11" s="9" t="s">
        <v>46</v>
      </c>
      <c r="G11" s="9" t="s">
        <v>46</v>
      </c>
      <c r="H11" s="9" t="s">
        <v>46</v>
      </c>
      <c r="I11" s="6" t="s">
        <v>46</v>
      </c>
      <c r="K11" s="56" t="s">
        <v>52</v>
      </c>
      <c r="L11" s="40" t="s">
        <v>93</v>
      </c>
      <c r="M11" s="40" t="s">
        <v>94</v>
      </c>
      <c r="N11" s="40" t="s">
        <v>84</v>
      </c>
      <c r="O11" s="40">
        <v>90</v>
      </c>
    </row>
    <row r="12" spans="1:15" x14ac:dyDescent="0.25">
      <c r="A12" s="4">
        <v>117</v>
      </c>
      <c r="B12" s="6">
        <v>0</v>
      </c>
      <c r="C12" s="7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f t="shared" ref="I12:I19" si="0">SUM(B12:H12)</f>
        <v>0</v>
      </c>
      <c r="K12" s="43" t="s">
        <v>180</v>
      </c>
      <c r="L12" s="40" t="s">
        <v>95</v>
      </c>
      <c r="M12" s="40" t="s">
        <v>96</v>
      </c>
      <c r="N12" s="40" t="s">
        <v>97</v>
      </c>
      <c r="O12" s="40">
        <v>88</v>
      </c>
    </row>
    <row r="13" spans="1:15" x14ac:dyDescent="0.25">
      <c r="A13" s="4">
        <v>116</v>
      </c>
      <c r="B13" s="6">
        <v>0</v>
      </c>
      <c r="C13" s="7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f t="shared" si="0"/>
        <v>0</v>
      </c>
      <c r="K13" s="43" t="s">
        <v>180</v>
      </c>
      <c r="L13" s="40" t="s">
        <v>98</v>
      </c>
      <c r="M13" s="40" t="s">
        <v>83</v>
      </c>
      <c r="N13" s="40" t="s">
        <v>84</v>
      </c>
      <c r="O13" s="40">
        <v>88</v>
      </c>
    </row>
    <row r="14" spans="1:15" x14ac:dyDescent="0.25">
      <c r="A14" s="4">
        <v>115</v>
      </c>
      <c r="B14" s="6">
        <v>0</v>
      </c>
      <c r="C14" s="7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f t="shared" si="0"/>
        <v>0</v>
      </c>
      <c r="K14" s="43" t="s">
        <v>180</v>
      </c>
      <c r="L14" s="40" t="s">
        <v>99</v>
      </c>
      <c r="M14" s="40" t="s">
        <v>100</v>
      </c>
      <c r="N14" s="40" t="s">
        <v>101</v>
      </c>
      <c r="O14" s="40">
        <v>88</v>
      </c>
    </row>
    <row r="15" spans="1:15" x14ac:dyDescent="0.25">
      <c r="A15" s="4">
        <v>114</v>
      </c>
      <c r="B15" s="6">
        <v>0</v>
      </c>
      <c r="C15" s="7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f t="shared" si="0"/>
        <v>0</v>
      </c>
      <c r="K15" s="43" t="s">
        <v>180</v>
      </c>
      <c r="L15" s="40" t="s">
        <v>176</v>
      </c>
      <c r="M15" s="40" t="s">
        <v>177</v>
      </c>
      <c r="N15" s="40" t="s">
        <v>178</v>
      </c>
      <c r="O15" s="40">
        <v>88</v>
      </c>
    </row>
    <row r="16" spans="1:15" x14ac:dyDescent="0.25">
      <c r="A16" s="4">
        <v>113</v>
      </c>
      <c r="B16" s="6">
        <v>0</v>
      </c>
      <c r="C16" s="7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f t="shared" si="0"/>
        <v>0</v>
      </c>
      <c r="K16" s="43" t="s">
        <v>181</v>
      </c>
      <c r="L16" s="41" t="s">
        <v>200</v>
      </c>
      <c r="M16" s="41" t="s">
        <v>88</v>
      </c>
      <c r="N16" s="40" t="s">
        <v>89</v>
      </c>
      <c r="O16" s="41">
        <v>87</v>
      </c>
    </row>
    <row r="17" spans="1:15" x14ac:dyDescent="0.25">
      <c r="A17" s="4">
        <v>112</v>
      </c>
      <c r="B17" s="6">
        <v>0</v>
      </c>
      <c r="C17" s="7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f t="shared" si="0"/>
        <v>0</v>
      </c>
      <c r="K17" s="43" t="s">
        <v>181</v>
      </c>
      <c r="L17" s="40" t="s">
        <v>102</v>
      </c>
      <c r="M17" s="40" t="s">
        <v>83</v>
      </c>
      <c r="N17" s="40" t="s">
        <v>84</v>
      </c>
      <c r="O17" s="40">
        <v>87</v>
      </c>
    </row>
    <row r="18" spans="1:15" x14ac:dyDescent="0.25">
      <c r="A18" s="4">
        <v>111</v>
      </c>
      <c r="B18" s="6">
        <v>0</v>
      </c>
      <c r="C18" s="7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f t="shared" si="0"/>
        <v>0</v>
      </c>
      <c r="K18" s="43" t="s">
        <v>181</v>
      </c>
      <c r="L18" s="40" t="s">
        <v>103</v>
      </c>
      <c r="M18" s="40" t="s">
        <v>104</v>
      </c>
      <c r="N18" s="40" t="s">
        <v>105</v>
      </c>
      <c r="O18" s="40">
        <v>87</v>
      </c>
    </row>
    <row r="19" spans="1:15" x14ac:dyDescent="0.25">
      <c r="A19" s="4">
        <v>110</v>
      </c>
      <c r="B19" s="6">
        <v>0</v>
      </c>
      <c r="C19" s="7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f t="shared" si="0"/>
        <v>0</v>
      </c>
      <c r="K19" s="43" t="s">
        <v>181</v>
      </c>
      <c r="L19" s="40" t="s">
        <v>179</v>
      </c>
      <c r="M19" s="40" t="s">
        <v>177</v>
      </c>
      <c r="N19" s="40" t="s">
        <v>178</v>
      </c>
      <c r="O19" s="40">
        <v>87</v>
      </c>
    </row>
    <row r="20" spans="1:15" x14ac:dyDescent="0.25">
      <c r="A20" s="19">
        <v>109</v>
      </c>
      <c r="B20" s="19">
        <v>1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f t="shared" ref="I20:I68" si="1">SUM(B20:H20)</f>
        <v>1</v>
      </c>
      <c r="K20" s="43" t="s">
        <v>55</v>
      </c>
      <c r="L20" s="40" t="s">
        <v>106</v>
      </c>
      <c r="M20" s="40" t="s">
        <v>104</v>
      </c>
      <c r="N20" s="40" t="s">
        <v>107</v>
      </c>
      <c r="O20" s="40">
        <v>86</v>
      </c>
    </row>
    <row r="21" spans="1:15" x14ac:dyDescent="0.25">
      <c r="A21" s="19">
        <v>108</v>
      </c>
      <c r="B21" s="19">
        <v>1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f t="shared" si="1"/>
        <v>1</v>
      </c>
      <c r="K21" s="43" t="s">
        <v>182</v>
      </c>
      <c r="L21" s="40" t="s">
        <v>108</v>
      </c>
      <c r="M21" s="40" t="s">
        <v>104</v>
      </c>
      <c r="N21" s="40" t="s">
        <v>97</v>
      </c>
      <c r="O21" s="40">
        <v>85</v>
      </c>
    </row>
    <row r="22" spans="1:15" x14ac:dyDescent="0.25">
      <c r="A22" s="19">
        <v>107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f t="shared" si="1"/>
        <v>0</v>
      </c>
      <c r="K22" s="43" t="s">
        <v>182</v>
      </c>
      <c r="L22" s="40" t="s">
        <v>109</v>
      </c>
      <c r="M22" s="40" t="s">
        <v>110</v>
      </c>
      <c r="N22" s="40" t="s">
        <v>111</v>
      </c>
      <c r="O22" s="40">
        <v>85</v>
      </c>
    </row>
    <row r="23" spans="1:15" x14ac:dyDescent="0.25">
      <c r="A23" s="19">
        <v>106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f t="shared" si="1"/>
        <v>0</v>
      </c>
      <c r="K23" s="43" t="s">
        <v>182</v>
      </c>
      <c r="L23" s="40" t="s">
        <v>112</v>
      </c>
      <c r="M23" s="40" t="s">
        <v>113</v>
      </c>
      <c r="N23" s="40" t="s">
        <v>114</v>
      </c>
      <c r="O23" s="40">
        <v>85</v>
      </c>
    </row>
    <row r="24" spans="1:15" x14ac:dyDescent="0.25">
      <c r="A24" s="19">
        <v>105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f t="shared" si="1"/>
        <v>0</v>
      </c>
      <c r="K24" s="43" t="s">
        <v>182</v>
      </c>
      <c r="L24" s="40" t="s">
        <v>115</v>
      </c>
      <c r="M24" s="40" t="s">
        <v>116</v>
      </c>
      <c r="N24" s="40" t="s">
        <v>117</v>
      </c>
      <c r="O24" s="40">
        <v>85</v>
      </c>
    </row>
    <row r="25" spans="1:15" x14ac:dyDescent="0.25">
      <c r="A25" s="19">
        <v>104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f t="shared" si="1"/>
        <v>0</v>
      </c>
      <c r="L25" s="42"/>
      <c r="M25" s="42"/>
      <c r="N25" s="42"/>
      <c r="O25" s="42"/>
    </row>
    <row r="26" spans="1:15" x14ac:dyDescent="0.25">
      <c r="A26" s="19">
        <v>103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f t="shared" si="1"/>
        <v>0</v>
      </c>
      <c r="L26" s="42"/>
      <c r="M26" s="42"/>
      <c r="N26" s="42"/>
      <c r="O26" s="42"/>
    </row>
    <row r="27" spans="1:15" x14ac:dyDescent="0.25">
      <c r="A27" s="19">
        <v>102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f t="shared" si="1"/>
        <v>0</v>
      </c>
    </row>
    <row r="28" spans="1:15" x14ac:dyDescent="0.25">
      <c r="A28" s="53">
        <v>101</v>
      </c>
      <c r="B28" s="53">
        <v>0</v>
      </c>
      <c r="C28" s="54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f t="shared" si="1"/>
        <v>0</v>
      </c>
    </row>
    <row r="29" spans="1:15" x14ac:dyDescent="0.25">
      <c r="A29" s="53">
        <v>100</v>
      </c>
      <c r="B29" s="53">
        <v>1</v>
      </c>
      <c r="C29" s="54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f t="shared" si="1"/>
        <v>1</v>
      </c>
    </row>
    <row r="30" spans="1:15" x14ac:dyDescent="0.25">
      <c r="A30" s="53">
        <v>99</v>
      </c>
      <c r="B30" s="53">
        <v>0</v>
      </c>
      <c r="C30" s="54">
        <v>0</v>
      </c>
      <c r="D30" s="53">
        <v>0</v>
      </c>
      <c r="E30" s="53">
        <v>0</v>
      </c>
      <c r="F30" s="53">
        <v>0</v>
      </c>
      <c r="G30" s="53">
        <v>0</v>
      </c>
      <c r="H30" s="53">
        <v>0</v>
      </c>
      <c r="I30" s="53">
        <f t="shared" si="1"/>
        <v>0</v>
      </c>
    </row>
    <row r="31" spans="1:15" x14ac:dyDescent="0.25">
      <c r="A31" s="53">
        <v>98</v>
      </c>
      <c r="B31" s="53">
        <v>0</v>
      </c>
      <c r="C31" s="54">
        <v>0</v>
      </c>
      <c r="D31" s="53">
        <v>0</v>
      </c>
      <c r="E31" s="53">
        <v>0</v>
      </c>
      <c r="F31" s="53">
        <v>0</v>
      </c>
      <c r="G31" s="53">
        <v>0</v>
      </c>
      <c r="H31" s="53">
        <v>0</v>
      </c>
      <c r="I31" s="53">
        <f t="shared" si="1"/>
        <v>0</v>
      </c>
    </row>
    <row r="32" spans="1:15" x14ac:dyDescent="0.25">
      <c r="A32" s="53">
        <v>97</v>
      </c>
      <c r="B32" s="53">
        <v>0</v>
      </c>
      <c r="C32" s="54">
        <v>0</v>
      </c>
      <c r="D32" s="53">
        <v>0</v>
      </c>
      <c r="E32" s="53">
        <v>0</v>
      </c>
      <c r="F32" s="53">
        <v>0</v>
      </c>
      <c r="G32" s="53">
        <v>0</v>
      </c>
      <c r="H32" s="53">
        <v>0</v>
      </c>
      <c r="I32" s="53">
        <f t="shared" si="1"/>
        <v>0</v>
      </c>
    </row>
    <row r="33" spans="1:19" x14ac:dyDescent="0.25">
      <c r="A33" s="53">
        <v>96</v>
      </c>
      <c r="B33" s="53">
        <v>0</v>
      </c>
      <c r="C33" s="54">
        <v>0</v>
      </c>
      <c r="D33" s="53">
        <v>0</v>
      </c>
      <c r="E33" s="53">
        <v>0</v>
      </c>
      <c r="F33" s="53">
        <v>0</v>
      </c>
      <c r="G33" s="53">
        <v>0</v>
      </c>
      <c r="H33" s="53">
        <v>0</v>
      </c>
      <c r="I33" s="53">
        <f t="shared" si="1"/>
        <v>0</v>
      </c>
      <c r="P33" s="26"/>
      <c r="Q33" s="27"/>
      <c r="R33" s="26"/>
      <c r="S33" s="1"/>
    </row>
    <row r="34" spans="1:19" x14ac:dyDescent="0.25">
      <c r="A34" s="53">
        <v>95</v>
      </c>
      <c r="B34" s="53">
        <v>1</v>
      </c>
      <c r="C34" s="54">
        <v>0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f t="shared" si="1"/>
        <v>1</v>
      </c>
    </row>
    <row r="35" spans="1:19" x14ac:dyDescent="0.25">
      <c r="A35" s="53">
        <v>94</v>
      </c>
      <c r="B35" s="53">
        <v>0</v>
      </c>
      <c r="C35" s="54">
        <v>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f t="shared" si="1"/>
        <v>0</v>
      </c>
    </row>
    <row r="36" spans="1:19" x14ac:dyDescent="0.25">
      <c r="A36" s="53">
        <v>93</v>
      </c>
      <c r="B36" s="53">
        <v>1</v>
      </c>
      <c r="C36" s="54">
        <v>0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f t="shared" si="1"/>
        <v>1</v>
      </c>
    </row>
    <row r="37" spans="1:19" x14ac:dyDescent="0.25">
      <c r="A37" s="19">
        <v>92</v>
      </c>
      <c r="B37" s="20">
        <v>0</v>
      </c>
      <c r="C37" s="21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f t="shared" si="1"/>
        <v>0</v>
      </c>
      <c r="P37" s="26"/>
      <c r="Q37" s="1"/>
      <c r="R37" s="27"/>
      <c r="S37" s="1"/>
    </row>
    <row r="38" spans="1:19" x14ac:dyDescent="0.25">
      <c r="A38" s="19">
        <v>91</v>
      </c>
      <c r="B38" s="20">
        <v>0</v>
      </c>
      <c r="C38" s="21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f t="shared" si="1"/>
        <v>0</v>
      </c>
    </row>
    <row r="39" spans="1:19" x14ac:dyDescent="0.25">
      <c r="A39" s="19">
        <v>90</v>
      </c>
      <c r="B39" s="20">
        <v>1</v>
      </c>
      <c r="C39" s="21">
        <v>0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f t="shared" si="1"/>
        <v>1</v>
      </c>
    </row>
    <row r="40" spans="1:19" x14ac:dyDescent="0.25">
      <c r="A40" s="19">
        <v>89</v>
      </c>
      <c r="B40" s="20">
        <v>0</v>
      </c>
      <c r="C40" s="21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f t="shared" si="1"/>
        <v>0</v>
      </c>
    </row>
    <row r="41" spans="1:19" x14ac:dyDescent="0.25">
      <c r="A41" s="19">
        <v>88</v>
      </c>
      <c r="B41" s="20">
        <v>2</v>
      </c>
      <c r="C41" s="21">
        <v>1</v>
      </c>
      <c r="D41" s="20">
        <v>0</v>
      </c>
      <c r="E41" s="20">
        <v>0</v>
      </c>
      <c r="F41" s="20">
        <v>0</v>
      </c>
      <c r="G41" s="20">
        <v>1</v>
      </c>
      <c r="H41" s="20">
        <v>0</v>
      </c>
      <c r="I41" s="20">
        <f t="shared" si="1"/>
        <v>4</v>
      </c>
      <c r="P41" s="26"/>
      <c r="Q41" s="1"/>
      <c r="R41" s="26"/>
      <c r="S41" s="1"/>
    </row>
    <row r="42" spans="1:19" x14ac:dyDescent="0.25">
      <c r="A42" s="19">
        <v>87</v>
      </c>
      <c r="B42" s="20">
        <v>2</v>
      </c>
      <c r="C42" s="21">
        <v>1</v>
      </c>
      <c r="D42" s="20">
        <v>0</v>
      </c>
      <c r="E42" s="20">
        <v>0</v>
      </c>
      <c r="F42" s="20">
        <v>0</v>
      </c>
      <c r="G42" s="20">
        <v>0</v>
      </c>
      <c r="H42" s="20">
        <v>1</v>
      </c>
      <c r="I42" s="20">
        <f t="shared" si="1"/>
        <v>4</v>
      </c>
      <c r="P42" s="26"/>
      <c r="Q42" s="27"/>
      <c r="R42" s="26"/>
      <c r="S42" s="1"/>
    </row>
    <row r="43" spans="1:19" x14ac:dyDescent="0.25">
      <c r="A43" s="19">
        <v>86</v>
      </c>
      <c r="B43" s="20">
        <v>0</v>
      </c>
      <c r="C43" s="21">
        <v>0</v>
      </c>
      <c r="D43" s="20">
        <v>1</v>
      </c>
      <c r="E43" s="20">
        <v>0</v>
      </c>
      <c r="F43" s="20">
        <v>0</v>
      </c>
      <c r="G43" s="20">
        <v>0</v>
      </c>
      <c r="H43" s="20">
        <v>0</v>
      </c>
      <c r="I43" s="20">
        <f t="shared" si="1"/>
        <v>1</v>
      </c>
    </row>
    <row r="44" spans="1:19" x14ac:dyDescent="0.25">
      <c r="A44" s="19">
        <v>85</v>
      </c>
      <c r="B44" s="20">
        <v>2</v>
      </c>
      <c r="C44" s="21">
        <v>0</v>
      </c>
      <c r="D44" s="20">
        <v>0</v>
      </c>
      <c r="E44" s="20">
        <v>0</v>
      </c>
      <c r="F44" s="20">
        <v>0</v>
      </c>
      <c r="G44" s="20">
        <v>2</v>
      </c>
      <c r="H44" s="20">
        <v>0</v>
      </c>
      <c r="I44" s="20">
        <f t="shared" si="1"/>
        <v>4</v>
      </c>
    </row>
    <row r="45" spans="1:19" x14ac:dyDescent="0.25">
      <c r="A45" s="28">
        <v>84</v>
      </c>
      <c r="B45" s="29">
        <v>4</v>
      </c>
      <c r="C45" s="30">
        <v>0</v>
      </c>
      <c r="D45" s="29">
        <v>0</v>
      </c>
      <c r="E45" s="29">
        <v>0</v>
      </c>
      <c r="F45" s="29">
        <v>0</v>
      </c>
      <c r="G45" s="29">
        <v>0</v>
      </c>
      <c r="H45" s="29">
        <v>1</v>
      </c>
      <c r="I45" s="29">
        <f t="shared" si="1"/>
        <v>5</v>
      </c>
      <c r="P45" s="26"/>
      <c r="Q45" s="1"/>
      <c r="R45" s="26"/>
      <c r="S45" s="1"/>
    </row>
    <row r="46" spans="1:19" x14ac:dyDescent="0.25">
      <c r="A46" s="28">
        <v>83</v>
      </c>
      <c r="B46" s="29">
        <v>2</v>
      </c>
      <c r="C46" s="30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f t="shared" si="1"/>
        <v>2</v>
      </c>
      <c r="P46" s="26"/>
      <c r="Q46" s="1"/>
      <c r="R46" s="26"/>
      <c r="S46" s="1"/>
    </row>
    <row r="47" spans="1:19" x14ac:dyDescent="0.25">
      <c r="A47" s="28">
        <v>82</v>
      </c>
      <c r="B47" s="29">
        <v>3</v>
      </c>
      <c r="C47" s="30">
        <v>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f t="shared" si="1"/>
        <v>3</v>
      </c>
    </row>
    <row r="48" spans="1:19" x14ac:dyDescent="0.25">
      <c r="A48" s="28">
        <v>81</v>
      </c>
      <c r="B48" s="29">
        <v>2</v>
      </c>
      <c r="C48" s="30">
        <v>0</v>
      </c>
      <c r="D48" s="29">
        <v>0</v>
      </c>
      <c r="E48" s="29">
        <v>0</v>
      </c>
      <c r="F48" s="29">
        <v>1</v>
      </c>
      <c r="G48" s="29">
        <v>0</v>
      </c>
      <c r="H48" s="29">
        <v>1</v>
      </c>
      <c r="I48" s="29">
        <f t="shared" si="1"/>
        <v>4</v>
      </c>
    </row>
    <row r="49" spans="1:19" x14ac:dyDescent="0.25">
      <c r="A49" s="28">
        <v>80</v>
      </c>
      <c r="B49" s="29">
        <v>2</v>
      </c>
      <c r="C49" s="30">
        <v>0</v>
      </c>
      <c r="D49" s="29">
        <v>0</v>
      </c>
      <c r="E49" s="29">
        <v>0</v>
      </c>
      <c r="F49" s="29">
        <v>0</v>
      </c>
      <c r="G49" s="29">
        <v>0</v>
      </c>
      <c r="H49" s="29">
        <v>1</v>
      </c>
      <c r="I49" s="29">
        <f t="shared" si="1"/>
        <v>3</v>
      </c>
    </row>
    <row r="50" spans="1:19" x14ac:dyDescent="0.25">
      <c r="A50" s="28">
        <v>79</v>
      </c>
      <c r="B50" s="29">
        <v>2</v>
      </c>
      <c r="C50" s="30">
        <v>0</v>
      </c>
      <c r="D50" s="29">
        <v>0</v>
      </c>
      <c r="E50" s="29">
        <v>0</v>
      </c>
      <c r="F50" s="29">
        <v>1</v>
      </c>
      <c r="G50" s="29">
        <v>0</v>
      </c>
      <c r="H50" s="29">
        <v>2</v>
      </c>
      <c r="I50" s="29">
        <f t="shared" si="1"/>
        <v>5</v>
      </c>
    </row>
    <row r="51" spans="1:19" x14ac:dyDescent="0.25">
      <c r="A51" s="28">
        <v>78</v>
      </c>
      <c r="B51" s="29">
        <v>2</v>
      </c>
      <c r="C51" s="30">
        <v>0</v>
      </c>
      <c r="D51" s="29">
        <v>0</v>
      </c>
      <c r="E51" s="29">
        <v>0</v>
      </c>
      <c r="F51" s="29">
        <v>0</v>
      </c>
      <c r="G51" s="29">
        <v>1</v>
      </c>
      <c r="H51" s="29">
        <v>0</v>
      </c>
      <c r="I51" s="29">
        <f t="shared" si="1"/>
        <v>3</v>
      </c>
      <c r="P51" s="26"/>
      <c r="Q51" s="27"/>
      <c r="R51" s="26"/>
      <c r="S51" s="1"/>
    </row>
    <row r="52" spans="1:19" x14ac:dyDescent="0.25">
      <c r="A52" s="28">
        <v>77</v>
      </c>
      <c r="B52" s="29">
        <v>3</v>
      </c>
      <c r="C52" s="30">
        <v>0</v>
      </c>
      <c r="D52" s="29">
        <v>0</v>
      </c>
      <c r="E52" s="29">
        <v>0</v>
      </c>
      <c r="F52" s="29">
        <v>0</v>
      </c>
      <c r="G52" s="29">
        <v>2</v>
      </c>
      <c r="H52" s="29">
        <v>0</v>
      </c>
      <c r="I52" s="29">
        <f t="shared" si="1"/>
        <v>5</v>
      </c>
    </row>
    <row r="53" spans="1:19" x14ac:dyDescent="0.25">
      <c r="A53" s="28">
        <v>76</v>
      </c>
      <c r="B53" s="29">
        <v>3</v>
      </c>
      <c r="C53" s="30">
        <v>2</v>
      </c>
      <c r="D53" s="29">
        <v>0</v>
      </c>
      <c r="E53" s="29">
        <v>0</v>
      </c>
      <c r="F53" s="29">
        <v>0</v>
      </c>
      <c r="G53" s="29">
        <v>2</v>
      </c>
      <c r="H53" s="29">
        <v>1</v>
      </c>
      <c r="I53" s="29">
        <f t="shared" si="1"/>
        <v>8</v>
      </c>
    </row>
    <row r="54" spans="1:19" x14ac:dyDescent="0.25">
      <c r="A54" s="28">
        <v>75</v>
      </c>
      <c r="B54" s="29">
        <v>6</v>
      </c>
      <c r="C54" s="30">
        <v>0</v>
      </c>
      <c r="D54" s="29">
        <v>0</v>
      </c>
      <c r="E54" s="29">
        <v>0</v>
      </c>
      <c r="F54" s="29">
        <v>0</v>
      </c>
      <c r="G54" s="29">
        <v>1</v>
      </c>
      <c r="H54" s="29">
        <v>2</v>
      </c>
      <c r="I54" s="29">
        <f t="shared" si="1"/>
        <v>9</v>
      </c>
    </row>
    <row r="55" spans="1:19" x14ac:dyDescent="0.25">
      <c r="A55" s="28">
        <v>74</v>
      </c>
      <c r="B55" s="29">
        <v>2</v>
      </c>
      <c r="C55" s="30">
        <v>0</v>
      </c>
      <c r="D55" s="29">
        <v>1</v>
      </c>
      <c r="E55" s="29">
        <v>0</v>
      </c>
      <c r="F55" s="29">
        <v>1</v>
      </c>
      <c r="G55" s="29">
        <v>0</v>
      </c>
      <c r="H55" s="29">
        <v>1</v>
      </c>
      <c r="I55" s="29">
        <f t="shared" si="1"/>
        <v>5</v>
      </c>
    </row>
    <row r="56" spans="1:19" x14ac:dyDescent="0.25">
      <c r="A56" s="28">
        <v>73</v>
      </c>
      <c r="B56" s="29">
        <v>1</v>
      </c>
      <c r="C56" s="30">
        <v>1</v>
      </c>
      <c r="D56" s="29">
        <v>0</v>
      </c>
      <c r="E56" s="29">
        <v>0</v>
      </c>
      <c r="F56" s="29">
        <v>0</v>
      </c>
      <c r="G56" s="29">
        <v>1</v>
      </c>
      <c r="H56" s="29">
        <v>0</v>
      </c>
      <c r="I56" s="29">
        <f t="shared" si="1"/>
        <v>3</v>
      </c>
    </row>
    <row r="57" spans="1:19" x14ac:dyDescent="0.25">
      <c r="A57" s="28">
        <v>72</v>
      </c>
      <c r="B57" s="29">
        <v>2</v>
      </c>
      <c r="C57" s="30">
        <v>0</v>
      </c>
      <c r="D57" s="29">
        <v>0</v>
      </c>
      <c r="E57" s="29">
        <v>0</v>
      </c>
      <c r="F57" s="29">
        <v>0</v>
      </c>
      <c r="G57" s="29">
        <v>2</v>
      </c>
      <c r="H57" s="29">
        <v>0</v>
      </c>
      <c r="I57" s="29">
        <f t="shared" si="1"/>
        <v>4</v>
      </c>
    </row>
    <row r="58" spans="1:19" x14ac:dyDescent="0.25">
      <c r="A58" s="28">
        <v>71</v>
      </c>
      <c r="B58" s="29">
        <v>5</v>
      </c>
      <c r="C58" s="30">
        <v>0</v>
      </c>
      <c r="D58" s="29">
        <v>1</v>
      </c>
      <c r="E58" s="29">
        <v>0</v>
      </c>
      <c r="F58" s="29">
        <v>0</v>
      </c>
      <c r="G58" s="29">
        <v>2</v>
      </c>
      <c r="H58" s="29">
        <v>3</v>
      </c>
      <c r="I58" s="29">
        <f t="shared" si="1"/>
        <v>11</v>
      </c>
    </row>
    <row r="59" spans="1:19" x14ac:dyDescent="0.25">
      <c r="A59" s="28">
        <v>70</v>
      </c>
      <c r="B59" s="29">
        <v>7</v>
      </c>
      <c r="C59" s="30">
        <v>2</v>
      </c>
      <c r="D59" s="29">
        <v>0</v>
      </c>
      <c r="E59" s="29">
        <v>0</v>
      </c>
      <c r="F59" s="29">
        <v>0</v>
      </c>
      <c r="G59" s="29">
        <v>2</v>
      </c>
      <c r="H59" s="29">
        <v>0</v>
      </c>
      <c r="I59" s="29">
        <f t="shared" si="1"/>
        <v>11</v>
      </c>
    </row>
    <row r="60" spans="1:19" x14ac:dyDescent="0.25">
      <c r="A60" s="28">
        <v>69</v>
      </c>
      <c r="B60" s="29">
        <v>6</v>
      </c>
      <c r="C60" s="30">
        <v>1</v>
      </c>
      <c r="D60" s="29">
        <v>0</v>
      </c>
      <c r="E60" s="29">
        <v>1</v>
      </c>
      <c r="F60" s="29">
        <v>1</v>
      </c>
      <c r="G60" s="29">
        <v>1</v>
      </c>
      <c r="H60" s="29">
        <v>1</v>
      </c>
      <c r="I60" s="29">
        <f t="shared" si="1"/>
        <v>11</v>
      </c>
    </row>
    <row r="61" spans="1:19" x14ac:dyDescent="0.25">
      <c r="A61" s="28">
        <v>68</v>
      </c>
      <c r="B61" s="29">
        <v>8</v>
      </c>
      <c r="C61" s="30">
        <v>2</v>
      </c>
      <c r="D61" s="29">
        <v>0</v>
      </c>
      <c r="E61" s="29">
        <v>1</v>
      </c>
      <c r="F61" s="29">
        <v>0</v>
      </c>
      <c r="G61" s="29">
        <v>3</v>
      </c>
      <c r="H61" s="29">
        <v>3</v>
      </c>
      <c r="I61" s="29">
        <f t="shared" si="1"/>
        <v>17</v>
      </c>
    </row>
    <row r="62" spans="1:19" x14ac:dyDescent="0.25">
      <c r="A62" s="28">
        <v>67</v>
      </c>
      <c r="B62" s="29">
        <v>8</v>
      </c>
      <c r="C62" s="30">
        <v>3</v>
      </c>
      <c r="D62" s="29">
        <v>2</v>
      </c>
      <c r="E62" s="29">
        <v>0</v>
      </c>
      <c r="F62" s="29">
        <v>0</v>
      </c>
      <c r="G62" s="29">
        <v>0</v>
      </c>
      <c r="H62" s="29">
        <v>3</v>
      </c>
      <c r="I62" s="29">
        <f t="shared" si="1"/>
        <v>16</v>
      </c>
    </row>
    <row r="63" spans="1:19" x14ac:dyDescent="0.25">
      <c r="A63" s="28">
        <v>66</v>
      </c>
      <c r="B63" s="29">
        <v>6</v>
      </c>
      <c r="C63" s="30">
        <v>0</v>
      </c>
      <c r="D63" s="29">
        <v>0</v>
      </c>
      <c r="E63" s="29">
        <v>0</v>
      </c>
      <c r="F63" s="29">
        <v>1</v>
      </c>
      <c r="G63" s="29">
        <v>3</v>
      </c>
      <c r="H63" s="29">
        <v>2</v>
      </c>
      <c r="I63" s="29">
        <f t="shared" si="1"/>
        <v>12</v>
      </c>
    </row>
    <row r="64" spans="1:19" x14ac:dyDescent="0.25">
      <c r="A64" s="28">
        <v>65</v>
      </c>
      <c r="B64" s="29">
        <v>11</v>
      </c>
      <c r="C64" s="30">
        <v>4</v>
      </c>
      <c r="D64" s="29">
        <v>4</v>
      </c>
      <c r="E64" s="29">
        <v>0</v>
      </c>
      <c r="F64" s="29">
        <v>0</v>
      </c>
      <c r="G64" s="29">
        <v>2</v>
      </c>
      <c r="H64" s="29">
        <v>3</v>
      </c>
      <c r="I64" s="29">
        <f t="shared" si="1"/>
        <v>24</v>
      </c>
    </row>
    <row r="65" spans="1:9" x14ac:dyDescent="0.25">
      <c r="A65" s="28">
        <v>64</v>
      </c>
      <c r="B65" s="29">
        <v>8</v>
      </c>
      <c r="C65" s="30">
        <v>2</v>
      </c>
      <c r="D65" s="29">
        <v>1</v>
      </c>
      <c r="E65" s="29">
        <v>0</v>
      </c>
      <c r="F65" s="29">
        <v>0</v>
      </c>
      <c r="G65" s="29">
        <v>1</v>
      </c>
      <c r="H65" s="29">
        <v>4</v>
      </c>
      <c r="I65" s="29">
        <f t="shared" si="1"/>
        <v>16</v>
      </c>
    </row>
    <row r="66" spans="1:9" x14ac:dyDescent="0.25">
      <c r="A66" s="28">
        <v>63</v>
      </c>
      <c r="B66" s="29">
        <v>8</v>
      </c>
      <c r="C66" s="30">
        <v>2</v>
      </c>
      <c r="D66" s="29">
        <v>0</v>
      </c>
      <c r="E66" s="29">
        <v>0</v>
      </c>
      <c r="F66" s="29">
        <v>4</v>
      </c>
      <c r="G66" s="29">
        <v>6</v>
      </c>
      <c r="H66" s="29">
        <v>8</v>
      </c>
      <c r="I66" s="29">
        <f t="shared" si="1"/>
        <v>28</v>
      </c>
    </row>
    <row r="67" spans="1:9" x14ac:dyDescent="0.25">
      <c r="A67" s="28">
        <v>62</v>
      </c>
      <c r="B67" s="29">
        <v>11</v>
      </c>
      <c r="C67" s="30">
        <v>2</v>
      </c>
      <c r="D67" s="29">
        <v>1</v>
      </c>
      <c r="E67" s="29">
        <v>0</v>
      </c>
      <c r="F67" s="29">
        <v>1</v>
      </c>
      <c r="G67" s="29">
        <v>8</v>
      </c>
      <c r="H67" s="29">
        <v>1</v>
      </c>
      <c r="I67" s="29">
        <f t="shared" si="1"/>
        <v>24</v>
      </c>
    </row>
    <row r="68" spans="1:9" x14ac:dyDescent="0.25">
      <c r="A68" s="28">
        <v>61</v>
      </c>
      <c r="B68" s="29">
        <v>14</v>
      </c>
      <c r="C68" s="30">
        <v>0</v>
      </c>
      <c r="D68" s="29">
        <v>1</v>
      </c>
      <c r="E68" s="29">
        <v>0</v>
      </c>
      <c r="F68" s="29">
        <v>1</v>
      </c>
      <c r="G68" s="29">
        <v>2</v>
      </c>
      <c r="H68" s="29">
        <v>3</v>
      </c>
      <c r="I68" s="29">
        <f t="shared" si="1"/>
        <v>21</v>
      </c>
    </row>
    <row r="69" spans="1:9" x14ac:dyDescent="0.25">
      <c r="A69" s="28">
        <v>60</v>
      </c>
      <c r="B69" s="29">
        <v>19</v>
      </c>
      <c r="C69" s="30">
        <v>6</v>
      </c>
      <c r="D69" s="29">
        <v>2</v>
      </c>
      <c r="E69" s="29">
        <v>1</v>
      </c>
      <c r="F69" s="29">
        <v>1</v>
      </c>
      <c r="G69" s="29">
        <v>9</v>
      </c>
      <c r="H69" s="29">
        <v>2</v>
      </c>
      <c r="I69" s="29">
        <f>SUM(B69:H69)</f>
        <v>40</v>
      </c>
    </row>
    <row r="70" spans="1:9" x14ac:dyDescent="0.25">
      <c r="A70" s="28">
        <v>59</v>
      </c>
      <c r="B70" s="29">
        <v>18</v>
      </c>
      <c r="C70" s="30">
        <v>2</v>
      </c>
      <c r="D70" s="29">
        <v>4</v>
      </c>
      <c r="E70" s="29">
        <v>0</v>
      </c>
      <c r="F70" s="29">
        <v>3</v>
      </c>
      <c r="G70" s="29">
        <v>8</v>
      </c>
      <c r="H70" s="29">
        <v>6</v>
      </c>
      <c r="I70" s="29">
        <f t="shared" ref="I70:I129" si="2">SUM(B70:H70)</f>
        <v>41</v>
      </c>
    </row>
    <row r="71" spans="1:9" x14ac:dyDescent="0.25">
      <c r="A71" s="28">
        <v>58</v>
      </c>
      <c r="B71" s="29">
        <v>20</v>
      </c>
      <c r="C71" s="30">
        <v>2</v>
      </c>
      <c r="D71" s="29">
        <v>2</v>
      </c>
      <c r="E71" s="29">
        <v>0</v>
      </c>
      <c r="F71" s="29">
        <v>1</v>
      </c>
      <c r="G71" s="29">
        <v>6</v>
      </c>
      <c r="H71" s="29">
        <v>5</v>
      </c>
      <c r="I71" s="29">
        <f t="shared" si="2"/>
        <v>36</v>
      </c>
    </row>
    <row r="72" spans="1:9" x14ac:dyDescent="0.25">
      <c r="A72" s="16">
        <v>57</v>
      </c>
      <c r="B72" s="17">
        <v>16</v>
      </c>
      <c r="C72" s="18">
        <v>2</v>
      </c>
      <c r="D72" s="17">
        <v>3</v>
      </c>
      <c r="E72" s="17">
        <v>0</v>
      </c>
      <c r="F72" s="17">
        <v>1</v>
      </c>
      <c r="G72" s="17">
        <v>5</v>
      </c>
      <c r="H72" s="17">
        <v>1</v>
      </c>
      <c r="I72" s="17">
        <f t="shared" si="2"/>
        <v>28</v>
      </c>
    </row>
    <row r="73" spans="1:9" x14ac:dyDescent="0.25">
      <c r="A73" s="16">
        <v>56</v>
      </c>
      <c r="B73" s="17">
        <v>17</v>
      </c>
      <c r="C73" s="18">
        <v>5</v>
      </c>
      <c r="D73" s="17">
        <v>5</v>
      </c>
      <c r="E73" s="17">
        <v>1</v>
      </c>
      <c r="F73" s="17">
        <v>2</v>
      </c>
      <c r="G73" s="17">
        <v>5</v>
      </c>
      <c r="H73" s="17">
        <v>6</v>
      </c>
      <c r="I73" s="17">
        <f t="shared" si="2"/>
        <v>41</v>
      </c>
    </row>
    <row r="74" spans="1:9" x14ac:dyDescent="0.25">
      <c r="A74" s="16">
        <v>55</v>
      </c>
      <c r="B74" s="17">
        <v>15</v>
      </c>
      <c r="C74" s="18">
        <v>2</v>
      </c>
      <c r="D74" s="17">
        <v>1</v>
      </c>
      <c r="E74" s="17">
        <v>1</v>
      </c>
      <c r="F74" s="17">
        <v>0</v>
      </c>
      <c r="G74" s="17">
        <v>5</v>
      </c>
      <c r="H74" s="17">
        <v>6</v>
      </c>
      <c r="I74" s="17">
        <f t="shared" si="2"/>
        <v>30</v>
      </c>
    </row>
    <row r="75" spans="1:9" x14ac:dyDescent="0.25">
      <c r="A75" s="16">
        <v>54</v>
      </c>
      <c r="B75" s="17">
        <v>25</v>
      </c>
      <c r="C75" s="18">
        <v>4</v>
      </c>
      <c r="D75" s="17">
        <v>4</v>
      </c>
      <c r="E75" s="17">
        <v>0</v>
      </c>
      <c r="F75" s="17">
        <v>3</v>
      </c>
      <c r="G75" s="17">
        <v>9</v>
      </c>
      <c r="H75" s="17">
        <v>10</v>
      </c>
      <c r="I75" s="17">
        <f t="shared" si="2"/>
        <v>55</v>
      </c>
    </row>
    <row r="76" spans="1:9" x14ac:dyDescent="0.25">
      <c r="A76" s="4">
        <v>53</v>
      </c>
      <c r="B76" s="6">
        <v>31</v>
      </c>
      <c r="C76" s="7">
        <v>8</v>
      </c>
      <c r="D76" s="6">
        <v>4</v>
      </c>
      <c r="E76" s="6">
        <v>0</v>
      </c>
      <c r="F76" s="6">
        <v>4</v>
      </c>
      <c r="G76" s="6">
        <v>8</v>
      </c>
      <c r="H76" s="6">
        <v>11</v>
      </c>
      <c r="I76" s="6">
        <f t="shared" si="2"/>
        <v>66</v>
      </c>
    </row>
    <row r="77" spans="1:9" x14ac:dyDescent="0.25">
      <c r="A77" s="4">
        <v>52</v>
      </c>
      <c r="B77" s="6">
        <v>24</v>
      </c>
      <c r="C77" s="7">
        <v>3</v>
      </c>
      <c r="D77" s="6">
        <v>5</v>
      </c>
      <c r="E77" s="6">
        <v>0</v>
      </c>
      <c r="F77" s="6">
        <v>5</v>
      </c>
      <c r="G77" s="6">
        <v>12</v>
      </c>
      <c r="H77" s="6">
        <v>9</v>
      </c>
      <c r="I77" s="6">
        <f t="shared" si="2"/>
        <v>58</v>
      </c>
    </row>
    <row r="78" spans="1:9" x14ac:dyDescent="0.25">
      <c r="A78" s="4">
        <v>51</v>
      </c>
      <c r="B78" s="6">
        <v>26</v>
      </c>
      <c r="C78" s="7">
        <v>12</v>
      </c>
      <c r="D78" s="6">
        <v>5</v>
      </c>
      <c r="E78" s="6">
        <v>1</v>
      </c>
      <c r="F78" s="6">
        <v>5</v>
      </c>
      <c r="G78" s="6">
        <v>6</v>
      </c>
      <c r="H78" s="6">
        <v>6</v>
      </c>
      <c r="I78" s="6">
        <f t="shared" si="2"/>
        <v>61</v>
      </c>
    </row>
    <row r="79" spans="1:9" x14ac:dyDescent="0.25">
      <c r="A79" s="4">
        <v>50</v>
      </c>
      <c r="B79" s="6">
        <v>26</v>
      </c>
      <c r="C79" s="7">
        <v>11</v>
      </c>
      <c r="D79" s="6">
        <v>1</v>
      </c>
      <c r="E79" s="6">
        <v>0</v>
      </c>
      <c r="F79" s="6">
        <v>1</v>
      </c>
      <c r="G79" s="6">
        <v>7</v>
      </c>
      <c r="H79" s="6">
        <v>6</v>
      </c>
      <c r="I79" s="6">
        <f t="shared" si="2"/>
        <v>52</v>
      </c>
    </row>
    <row r="80" spans="1:9" x14ac:dyDescent="0.25">
      <c r="A80" s="4">
        <v>49</v>
      </c>
      <c r="B80" s="6">
        <v>25</v>
      </c>
      <c r="C80" s="7">
        <v>7</v>
      </c>
      <c r="D80" s="6">
        <v>7</v>
      </c>
      <c r="E80" s="6">
        <v>0</v>
      </c>
      <c r="F80" s="6">
        <v>2</v>
      </c>
      <c r="G80" s="6">
        <v>11</v>
      </c>
      <c r="H80" s="6">
        <v>13</v>
      </c>
      <c r="I80" s="6">
        <f t="shared" si="2"/>
        <v>65</v>
      </c>
    </row>
    <row r="81" spans="1:9" x14ac:dyDescent="0.25">
      <c r="A81" s="4">
        <v>48</v>
      </c>
      <c r="B81" s="6">
        <v>40</v>
      </c>
      <c r="C81" s="7">
        <v>5</v>
      </c>
      <c r="D81" s="6">
        <v>4</v>
      </c>
      <c r="E81" s="6">
        <v>1</v>
      </c>
      <c r="F81" s="6">
        <v>5</v>
      </c>
      <c r="G81" s="6">
        <v>12</v>
      </c>
      <c r="H81" s="6">
        <v>9</v>
      </c>
      <c r="I81" s="6">
        <f t="shared" si="2"/>
        <v>76</v>
      </c>
    </row>
    <row r="82" spans="1:9" x14ac:dyDescent="0.25">
      <c r="A82" s="4">
        <v>47</v>
      </c>
      <c r="B82" s="6">
        <v>36</v>
      </c>
      <c r="C82" s="7">
        <v>6</v>
      </c>
      <c r="D82" s="6">
        <v>4</v>
      </c>
      <c r="E82" s="6">
        <v>2</v>
      </c>
      <c r="F82" s="6">
        <v>3</v>
      </c>
      <c r="G82" s="6">
        <v>15</v>
      </c>
      <c r="H82" s="6">
        <v>12</v>
      </c>
      <c r="I82" s="6">
        <f t="shared" si="2"/>
        <v>78</v>
      </c>
    </row>
    <row r="83" spans="1:9" x14ac:dyDescent="0.25">
      <c r="A83" s="4">
        <v>46</v>
      </c>
      <c r="B83" s="6">
        <v>31</v>
      </c>
      <c r="C83" s="7">
        <v>9</v>
      </c>
      <c r="D83" s="6">
        <v>7</v>
      </c>
      <c r="E83" s="6">
        <v>2</v>
      </c>
      <c r="F83" s="6">
        <v>2</v>
      </c>
      <c r="G83" s="6">
        <v>13</v>
      </c>
      <c r="H83" s="6">
        <v>13</v>
      </c>
      <c r="I83" s="6">
        <f t="shared" si="2"/>
        <v>77</v>
      </c>
    </row>
    <row r="84" spans="1:9" x14ac:dyDescent="0.25">
      <c r="A84" s="4">
        <v>45</v>
      </c>
      <c r="B84" s="6">
        <v>28</v>
      </c>
      <c r="C84" s="7">
        <v>5</v>
      </c>
      <c r="D84" s="6">
        <v>7</v>
      </c>
      <c r="E84" s="6">
        <v>1</v>
      </c>
      <c r="F84" s="6">
        <v>5</v>
      </c>
      <c r="G84" s="6">
        <v>10</v>
      </c>
      <c r="H84" s="6">
        <v>14</v>
      </c>
      <c r="I84" s="6">
        <f t="shared" si="2"/>
        <v>70</v>
      </c>
    </row>
    <row r="85" spans="1:9" x14ac:dyDescent="0.25">
      <c r="A85" s="4">
        <v>44</v>
      </c>
      <c r="B85" s="6">
        <v>26</v>
      </c>
      <c r="C85" s="7">
        <v>13</v>
      </c>
      <c r="D85" s="6">
        <v>6</v>
      </c>
      <c r="E85" s="6">
        <v>0</v>
      </c>
      <c r="F85" s="6">
        <v>8</v>
      </c>
      <c r="G85" s="6">
        <v>8</v>
      </c>
      <c r="H85" s="6">
        <v>16</v>
      </c>
      <c r="I85" s="6">
        <f t="shared" si="2"/>
        <v>77</v>
      </c>
    </row>
    <row r="86" spans="1:9" x14ac:dyDescent="0.25">
      <c r="A86" s="4">
        <v>43</v>
      </c>
      <c r="B86" s="6">
        <v>32</v>
      </c>
      <c r="C86" s="7">
        <v>17</v>
      </c>
      <c r="D86" s="6">
        <v>7</v>
      </c>
      <c r="E86" s="6">
        <v>0</v>
      </c>
      <c r="F86" s="6">
        <v>9</v>
      </c>
      <c r="G86" s="6">
        <v>15</v>
      </c>
      <c r="H86" s="6">
        <v>10</v>
      </c>
      <c r="I86" s="6">
        <f t="shared" si="2"/>
        <v>90</v>
      </c>
    </row>
    <row r="87" spans="1:9" x14ac:dyDescent="0.25">
      <c r="A87" s="4">
        <v>42</v>
      </c>
      <c r="B87" s="6">
        <v>28</v>
      </c>
      <c r="C87" s="7">
        <v>12</v>
      </c>
      <c r="D87" s="6">
        <v>6</v>
      </c>
      <c r="E87" s="6">
        <v>1</v>
      </c>
      <c r="F87" s="6">
        <v>3</v>
      </c>
      <c r="G87" s="6">
        <v>11</v>
      </c>
      <c r="H87" s="6">
        <v>19</v>
      </c>
      <c r="I87" s="6">
        <f t="shared" si="2"/>
        <v>80</v>
      </c>
    </row>
    <row r="88" spans="1:9" x14ac:dyDescent="0.25">
      <c r="A88" s="4">
        <v>41</v>
      </c>
      <c r="B88" s="6">
        <v>40</v>
      </c>
      <c r="C88" s="7">
        <v>9</v>
      </c>
      <c r="D88" s="6">
        <v>7</v>
      </c>
      <c r="E88" s="6">
        <v>1</v>
      </c>
      <c r="F88" s="6">
        <v>4</v>
      </c>
      <c r="G88" s="6">
        <v>18</v>
      </c>
      <c r="H88" s="6">
        <v>22</v>
      </c>
      <c r="I88" s="6">
        <f t="shared" si="2"/>
        <v>101</v>
      </c>
    </row>
    <row r="89" spans="1:9" x14ac:dyDescent="0.25">
      <c r="A89" s="4">
        <v>40</v>
      </c>
      <c r="B89" s="6">
        <v>35</v>
      </c>
      <c r="C89" s="7">
        <v>9</v>
      </c>
      <c r="D89" s="6">
        <v>10</v>
      </c>
      <c r="E89" s="6">
        <v>0</v>
      </c>
      <c r="F89" s="6">
        <v>11</v>
      </c>
      <c r="G89" s="6">
        <v>10</v>
      </c>
      <c r="H89" s="6">
        <v>11</v>
      </c>
      <c r="I89" s="6">
        <f t="shared" si="2"/>
        <v>86</v>
      </c>
    </row>
    <row r="90" spans="1:9" x14ac:dyDescent="0.25">
      <c r="A90" s="4">
        <v>39</v>
      </c>
      <c r="B90" s="6">
        <v>46</v>
      </c>
      <c r="C90" s="7">
        <v>13</v>
      </c>
      <c r="D90" s="6">
        <v>12</v>
      </c>
      <c r="E90" s="6">
        <v>1</v>
      </c>
      <c r="F90" s="6">
        <v>5</v>
      </c>
      <c r="G90" s="6">
        <v>21</v>
      </c>
      <c r="H90" s="6">
        <v>27</v>
      </c>
      <c r="I90" s="6">
        <f t="shared" si="2"/>
        <v>125</v>
      </c>
    </row>
    <row r="91" spans="1:9" x14ac:dyDescent="0.25">
      <c r="A91" s="4">
        <v>38</v>
      </c>
      <c r="B91" s="6">
        <v>45</v>
      </c>
      <c r="C91" s="7">
        <v>8</v>
      </c>
      <c r="D91" s="6">
        <v>5</v>
      </c>
      <c r="E91" s="6">
        <v>1</v>
      </c>
      <c r="F91" s="6">
        <v>7</v>
      </c>
      <c r="G91" s="6">
        <v>11</v>
      </c>
      <c r="H91" s="6">
        <v>6</v>
      </c>
      <c r="I91" s="6">
        <f t="shared" si="2"/>
        <v>83</v>
      </c>
    </row>
    <row r="92" spans="1:9" x14ac:dyDescent="0.25">
      <c r="A92" s="4">
        <v>37</v>
      </c>
      <c r="B92" s="6">
        <v>38</v>
      </c>
      <c r="C92" s="7">
        <v>9</v>
      </c>
      <c r="D92" s="6">
        <v>3</v>
      </c>
      <c r="E92" s="6">
        <v>1</v>
      </c>
      <c r="F92" s="6">
        <v>7</v>
      </c>
      <c r="G92" s="6">
        <v>14</v>
      </c>
      <c r="H92" s="6">
        <v>19</v>
      </c>
      <c r="I92" s="6">
        <f t="shared" si="2"/>
        <v>91</v>
      </c>
    </row>
    <row r="93" spans="1:9" x14ac:dyDescent="0.25">
      <c r="A93" s="4">
        <v>36</v>
      </c>
      <c r="B93" s="6">
        <v>34</v>
      </c>
      <c r="C93" s="7">
        <v>12</v>
      </c>
      <c r="D93" s="6">
        <v>4</v>
      </c>
      <c r="E93" s="6">
        <v>0</v>
      </c>
      <c r="F93" s="6">
        <v>8</v>
      </c>
      <c r="G93" s="6">
        <v>24</v>
      </c>
      <c r="H93" s="6">
        <v>12</v>
      </c>
      <c r="I93" s="6">
        <f t="shared" si="2"/>
        <v>94</v>
      </c>
    </row>
    <row r="94" spans="1:9" x14ac:dyDescent="0.25">
      <c r="A94" s="4">
        <v>35</v>
      </c>
      <c r="B94" s="6">
        <v>37</v>
      </c>
      <c r="C94" s="7">
        <v>8</v>
      </c>
      <c r="D94" s="6">
        <v>8</v>
      </c>
      <c r="E94" s="6">
        <v>3</v>
      </c>
      <c r="F94" s="6">
        <v>8</v>
      </c>
      <c r="G94" s="6">
        <v>13</v>
      </c>
      <c r="H94" s="6">
        <v>18</v>
      </c>
      <c r="I94" s="6">
        <f t="shared" si="2"/>
        <v>95</v>
      </c>
    </row>
    <row r="95" spans="1:9" x14ac:dyDescent="0.25">
      <c r="A95" s="4">
        <v>34</v>
      </c>
      <c r="B95" s="6">
        <v>38</v>
      </c>
      <c r="C95" s="7">
        <v>10</v>
      </c>
      <c r="D95" s="6">
        <v>10</v>
      </c>
      <c r="E95" s="6">
        <v>1</v>
      </c>
      <c r="F95" s="6">
        <v>14</v>
      </c>
      <c r="G95" s="6">
        <v>18</v>
      </c>
      <c r="H95" s="6">
        <v>20</v>
      </c>
      <c r="I95" s="6">
        <f t="shared" si="2"/>
        <v>111</v>
      </c>
    </row>
    <row r="96" spans="1:9" x14ac:dyDescent="0.25">
      <c r="A96" s="4">
        <v>33</v>
      </c>
      <c r="B96" s="6">
        <v>35</v>
      </c>
      <c r="C96" s="7">
        <v>16</v>
      </c>
      <c r="D96" s="6">
        <v>5</v>
      </c>
      <c r="E96" s="6">
        <v>2</v>
      </c>
      <c r="F96" s="6">
        <v>4</v>
      </c>
      <c r="G96" s="6">
        <v>9</v>
      </c>
      <c r="H96" s="6">
        <v>18</v>
      </c>
      <c r="I96" s="6">
        <f t="shared" si="2"/>
        <v>89</v>
      </c>
    </row>
    <row r="97" spans="1:9" x14ac:dyDescent="0.25">
      <c r="A97" s="4">
        <v>32</v>
      </c>
      <c r="B97" s="6">
        <v>36</v>
      </c>
      <c r="C97" s="7">
        <v>10</v>
      </c>
      <c r="D97" s="6">
        <v>7</v>
      </c>
      <c r="E97" s="6">
        <v>1</v>
      </c>
      <c r="F97" s="6">
        <v>7</v>
      </c>
      <c r="G97" s="6">
        <v>17</v>
      </c>
      <c r="H97" s="6">
        <v>20</v>
      </c>
      <c r="I97" s="6">
        <f t="shared" si="2"/>
        <v>98</v>
      </c>
    </row>
    <row r="98" spans="1:9" x14ac:dyDescent="0.25">
      <c r="A98" s="4">
        <v>31</v>
      </c>
      <c r="B98" s="6">
        <v>35</v>
      </c>
      <c r="C98" s="7">
        <v>10</v>
      </c>
      <c r="D98" s="6">
        <v>7</v>
      </c>
      <c r="E98" s="6">
        <v>0</v>
      </c>
      <c r="F98" s="6">
        <v>9</v>
      </c>
      <c r="G98" s="6">
        <v>14</v>
      </c>
      <c r="H98" s="6">
        <v>17</v>
      </c>
      <c r="I98" s="6">
        <f t="shared" si="2"/>
        <v>92</v>
      </c>
    </row>
    <row r="99" spans="1:9" x14ac:dyDescent="0.25">
      <c r="A99" s="4">
        <v>30</v>
      </c>
      <c r="B99" s="6">
        <v>36</v>
      </c>
      <c r="C99" s="7">
        <v>11</v>
      </c>
      <c r="D99" s="6">
        <v>8</v>
      </c>
      <c r="E99" s="6">
        <v>1</v>
      </c>
      <c r="F99" s="6">
        <v>6</v>
      </c>
      <c r="G99" s="6">
        <v>10</v>
      </c>
      <c r="H99" s="6">
        <v>12</v>
      </c>
      <c r="I99" s="6">
        <f t="shared" si="2"/>
        <v>84</v>
      </c>
    </row>
    <row r="100" spans="1:9" x14ac:dyDescent="0.25">
      <c r="A100" s="4">
        <v>29</v>
      </c>
      <c r="B100" s="6">
        <v>45</v>
      </c>
      <c r="C100" s="7">
        <v>6</v>
      </c>
      <c r="D100" s="6">
        <v>6</v>
      </c>
      <c r="E100" s="6">
        <v>0</v>
      </c>
      <c r="F100" s="6">
        <v>3</v>
      </c>
      <c r="G100" s="6">
        <v>24</v>
      </c>
      <c r="H100" s="6">
        <v>13</v>
      </c>
      <c r="I100" s="6">
        <f t="shared" si="2"/>
        <v>97</v>
      </c>
    </row>
    <row r="101" spans="1:9" x14ac:dyDescent="0.25">
      <c r="A101" s="4">
        <v>28</v>
      </c>
      <c r="B101" s="6">
        <v>28</v>
      </c>
      <c r="C101" s="7">
        <v>7</v>
      </c>
      <c r="D101" s="6">
        <v>8</v>
      </c>
      <c r="E101" s="6">
        <v>0</v>
      </c>
      <c r="F101" s="6">
        <v>5</v>
      </c>
      <c r="G101" s="6">
        <v>17</v>
      </c>
      <c r="H101" s="6">
        <v>12</v>
      </c>
      <c r="I101" s="6">
        <f t="shared" si="2"/>
        <v>77</v>
      </c>
    </row>
    <row r="102" spans="1:9" x14ac:dyDescent="0.25">
      <c r="A102" s="4">
        <v>27</v>
      </c>
      <c r="B102" s="6">
        <v>38</v>
      </c>
      <c r="C102" s="7">
        <v>14</v>
      </c>
      <c r="D102" s="6">
        <v>8</v>
      </c>
      <c r="E102" s="6">
        <v>2</v>
      </c>
      <c r="F102" s="6">
        <v>5</v>
      </c>
      <c r="G102" s="6">
        <v>7</v>
      </c>
      <c r="H102" s="6">
        <v>5</v>
      </c>
      <c r="I102" s="6">
        <f t="shared" si="2"/>
        <v>79</v>
      </c>
    </row>
    <row r="103" spans="1:9" x14ac:dyDescent="0.25">
      <c r="A103" s="4">
        <v>26</v>
      </c>
      <c r="B103" s="6">
        <v>27</v>
      </c>
      <c r="C103" s="7">
        <v>11</v>
      </c>
      <c r="D103" s="6">
        <v>3</v>
      </c>
      <c r="E103" s="6">
        <v>0</v>
      </c>
      <c r="F103" s="6">
        <v>8</v>
      </c>
      <c r="G103" s="6">
        <v>9</v>
      </c>
      <c r="H103" s="6">
        <v>12</v>
      </c>
      <c r="I103" s="6">
        <f t="shared" si="2"/>
        <v>70</v>
      </c>
    </row>
    <row r="104" spans="1:9" x14ac:dyDescent="0.25">
      <c r="A104" s="4">
        <v>25</v>
      </c>
      <c r="B104" s="6">
        <v>27</v>
      </c>
      <c r="C104" s="7">
        <v>14</v>
      </c>
      <c r="D104" s="6">
        <v>6</v>
      </c>
      <c r="E104" s="6">
        <v>0</v>
      </c>
      <c r="F104" s="6">
        <v>3</v>
      </c>
      <c r="G104" s="6">
        <v>10</v>
      </c>
      <c r="H104" s="6">
        <v>6</v>
      </c>
      <c r="I104" s="6">
        <f t="shared" si="2"/>
        <v>66</v>
      </c>
    </row>
    <row r="105" spans="1:9" x14ac:dyDescent="0.25">
      <c r="A105" s="4">
        <v>24</v>
      </c>
      <c r="B105" s="6">
        <v>35</v>
      </c>
      <c r="C105" s="7">
        <v>12</v>
      </c>
      <c r="D105" s="6">
        <v>10</v>
      </c>
      <c r="E105" s="6">
        <v>2</v>
      </c>
      <c r="F105" s="6">
        <v>2</v>
      </c>
      <c r="G105" s="6">
        <v>5</v>
      </c>
      <c r="H105" s="6">
        <v>15</v>
      </c>
      <c r="I105" s="6">
        <f t="shared" si="2"/>
        <v>81</v>
      </c>
    </row>
    <row r="106" spans="1:9" x14ac:dyDescent="0.25">
      <c r="A106" s="4">
        <v>23</v>
      </c>
      <c r="B106" s="6">
        <v>14</v>
      </c>
      <c r="C106" s="7">
        <v>7</v>
      </c>
      <c r="D106" s="6">
        <v>3</v>
      </c>
      <c r="E106" s="6">
        <v>0</v>
      </c>
      <c r="F106" s="6">
        <v>8</v>
      </c>
      <c r="G106" s="6">
        <v>5</v>
      </c>
      <c r="H106" s="6">
        <v>1</v>
      </c>
      <c r="I106" s="6">
        <f t="shared" si="2"/>
        <v>38</v>
      </c>
    </row>
    <row r="107" spans="1:9" x14ac:dyDescent="0.25">
      <c r="A107" s="4">
        <v>22</v>
      </c>
      <c r="B107" s="6">
        <v>11</v>
      </c>
      <c r="C107" s="7">
        <v>10</v>
      </c>
      <c r="D107" s="6">
        <v>2</v>
      </c>
      <c r="E107" s="6">
        <v>0</v>
      </c>
      <c r="F107" s="6">
        <v>3</v>
      </c>
      <c r="G107" s="6">
        <v>11</v>
      </c>
      <c r="H107" s="6">
        <v>10</v>
      </c>
      <c r="I107" s="6">
        <f t="shared" si="2"/>
        <v>47</v>
      </c>
    </row>
    <row r="108" spans="1:9" x14ac:dyDescent="0.25">
      <c r="A108" s="4">
        <v>21</v>
      </c>
      <c r="B108" s="6">
        <v>10</v>
      </c>
      <c r="C108" s="7">
        <v>5</v>
      </c>
      <c r="D108" s="6">
        <v>3</v>
      </c>
      <c r="E108" s="6">
        <v>0</v>
      </c>
      <c r="F108" s="6">
        <v>2</v>
      </c>
      <c r="G108" s="6">
        <v>5</v>
      </c>
      <c r="H108" s="6">
        <v>7</v>
      </c>
      <c r="I108" s="6">
        <f t="shared" si="2"/>
        <v>32</v>
      </c>
    </row>
    <row r="109" spans="1:9" x14ac:dyDescent="0.25">
      <c r="A109" s="4">
        <v>20</v>
      </c>
      <c r="B109" s="6">
        <v>22</v>
      </c>
      <c r="C109" s="7">
        <v>6</v>
      </c>
      <c r="D109" s="6">
        <v>1</v>
      </c>
      <c r="E109" s="6">
        <v>1</v>
      </c>
      <c r="F109" s="6">
        <v>3</v>
      </c>
      <c r="G109" s="6">
        <v>5</v>
      </c>
      <c r="H109" s="6">
        <v>8</v>
      </c>
      <c r="I109" s="6">
        <f t="shared" si="2"/>
        <v>46</v>
      </c>
    </row>
    <row r="110" spans="1:9" x14ac:dyDescent="0.25">
      <c r="A110" s="4">
        <v>19</v>
      </c>
      <c r="B110" s="6">
        <v>21</v>
      </c>
      <c r="C110" s="7">
        <v>12</v>
      </c>
      <c r="D110" s="6">
        <v>7</v>
      </c>
      <c r="E110" s="6">
        <v>1</v>
      </c>
      <c r="F110" s="6">
        <v>0</v>
      </c>
      <c r="G110" s="6">
        <v>6</v>
      </c>
      <c r="H110" s="6">
        <v>6</v>
      </c>
      <c r="I110" s="6">
        <f t="shared" si="2"/>
        <v>53</v>
      </c>
    </row>
    <row r="111" spans="1:9" x14ac:dyDescent="0.25">
      <c r="A111" s="4">
        <v>18</v>
      </c>
      <c r="B111" s="6">
        <v>16</v>
      </c>
      <c r="C111" s="7">
        <v>3</v>
      </c>
      <c r="D111" s="6">
        <v>3</v>
      </c>
      <c r="E111" s="6">
        <v>0</v>
      </c>
      <c r="F111" s="6">
        <v>2</v>
      </c>
      <c r="G111" s="6">
        <v>5</v>
      </c>
      <c r="H111" s="6">
        <v>3</v>
      </c>
      <c r="I111" s="6">
        <f t="shared" si="2"/>
        <v>32</v>
      </c>
    </row>
    <row r="112" spans="1:9" x14ac:dyDescent="0.25">
      <c r="A112" s="4">
        <v>17</v>
      </c>
      <c r="B112" s="6">
        <v>9</v>
      </c>
      <c r="C112" s="7">
        <v>6</v>
      </c>
      <c r="D112" s="6">
        <v>0</v>
      </c>
      <c r="E112" s="6">
        <v>0</v>
      </c>
      <c r="F112" s="6">
        <v>1</v>
      </c>
      <c r="G112" s="6">
        <v>6</v>
      </c>
      <c r="H112" s="6">
        <v>6</v>
      </c>
      <c r="I112" s="6">
        <f t="shared" si="2"/>
        <v>28</v>
      </c>
    </row>
    <row r="113" spans="1:9" x14ac:dyDescent="0.25">
      <c r="A113" s="4">
        <v>16</v>
      </c>
      <c r="B113" s="6">
        <v>16</v>
      </c>
      <c r="C113" s="7">
        <v>4</v>
      </c>
      <c r="D113" s="6">
        <v>0</v>
      </c>
      <c r="E113" s="6">
        <v>0</v>
      </c>
      <c r="F113" s="6">
        <v>1</v>
      </c>
      <c r="G113" s="6">
        <v>5</v>
      </c>
      <c r="H113" s="6">
        <v>4</v>
      </c>
      <c r="I113" s="6">
        <f t="shared" si="2"/>
        <v>30</v>
      </c>
    </row>
    <row r="114" spans="1:9" x14ac:dyDescent="0.25">
      <c r="A114" s="4">
        <v>15</v>
      </c>
      <c r="B114" s="6">
        <v>6</v>
      </c>
      <c r="C114" s="7">
        <v>0</v>
      </c>
      <c r="D114" s="6">
        <v>1</v>
      </c>
      <c r="E114" s="6">
        <v>0</v>
      </c>
      <c r="F114" s="6">
        <v>1</v>
      </c>
      <c r="G114" s="6">
        <v>1</v>
      </c>
      <c r="H114" s="6">
        <v>4</v>
      </c>
      <c r="I114" s="6">
        <f t="shared" si="2"/>
        <v>13</v>
      </c>
    </row>
    <row r="115" spans="1:9" x14ac:dyDescent="0.25">
      <c r="A115" s="4">
        <v>14</v>
      </c>
      <c r="B115" s="6">
        <v>4</v>
      </c>
      <c r="C115" s="7">
        <v>5</v>
      </c>
      <c r="D115" s="6">
        <v>1</v>
      </c>
      <c r="E115" s="6">
        <v>0</v>
      </c>
      <c r="F115" s="6">
        <v>2</v>
      </c>
      <c r="G115" s="6">
        <v>5</v>
      </c>
      <c r="H115" s="6">
        <v>0</v>
      </c>
      <c r="I115" s="6">
        <f t="shared" si="2"/>
        <v>17</v>
      </c>
    </row>
    <row r="116" spans="1:9" x14ac:dyDescent="0.25">
      <c r="A116" s="4">
        <v>13</v>
      </c>
      <c r="B116" s="6">
        <v>6</v>
      </c>
      <c r="C116" s="7">
        <v>2</v>
      </c>
      <c r="D116" s="6">
        <v>2</v>
      </c>
      <c r="E116" s="6">
        <v>0</v>
      </c>
      <c r="F116" s="6">
        <v>2</v>
      </c>
      <c r="G116" s="6">
        <v>2</v>
      </c>
      <c r="H116" s="6">
        <v>3</v>
      </c>
      <c r="I116" s="6">
        <f t="shared" si="2"/>
        <v>17</v>
      </c>
    </row>
    <row r="117" spans="1:9" x14ac:dyDescent="0.25">
      <c r="A117" s="4">
        <v>12</v>
      </c>
      <c r="B117" s="6">
        <v>13</v>
      </c>
      <c r="C117" s="7">
        <v>1</v>
      </c>
      <c r="D117" s="6">
        <v>2</v>
      </c>
      <c r="E117" s="6">
        <v>0</v>
      </c>
      <c r="F117" s="6">
        <v>1</v>
      </c>
      <c r="G117" s="6">
        <v>0</v>
      </c>
      <c r="H117" s="6">
        <v>3</v>
      </c>
      <c r="I117" s="6">
        <f t="shared" si="2"/>
        <v>20</v>
      </c>
    </row>
    <row r="118" spans="1:9" x14ac:dyDescent="0.25">
      <c r="A118" s="4">
        <v>11</v>
      </c>
      <c r="B118" s="6">
        <v>14</v>
      </c>
      <c r="C118" s="7">
        <v>2</v>
      </c>
      <c r="D118" s="6">
        <v>1</v>
      </c>
      <c r="E118" s="6">
        <v>0</v>
      </c>
      <c r="F118" s="6">
        <v>0</v>
      </c>
      <c r="G118" s="6">
        <v>0</v>
      </c>
      <c r="H118" s="6">
        <v>0</v>
      </c>
      <c r="I118" s="6">
        <f t="shared" si="2"/>
        <v>17</v>
      </c>
    </row>
    <row r="119" spans="1:9" x14ac:dyDescent="0.25">
      <c r="A119" s="4">
        <v>10</v>
      </c>
      <c r="B119" s="6">
        <v>3</v>
      </c>
      <c r="C119" s="7">
        <v>1</v>
      </c>
      <c r="D119" s="6">
        <v>0</v>
      </c>
      <c r="E119" s="6">
        <v>0</v>
      </c>
      <c r="F119" s="6">
        <v>0</v>
      </c>
      <c r="G119" s="6">
        <v>3</v>
      </c>
      <c r="H119" s="6">
        <v>0</v>
      </c>
      <c r="I119" s="6">
        <f t="shared" si="2"/>
        <v>7</v>
      </c>
    </row>
    <row r="120" spans="1:9" x14ac:dyDescent="0.25">
      <c r="A120" s="4">
        <v>9</v>
      </c>
      <c r="B120" s="6">
        <v>3</v>
      </c>
      <c r="C120" s="7">
        <v>2</v>
      </c>
      <c r="D120" s="6">
        <v>1</v>
      </c>
      <c r="E120" s="6">
        <v>0</v>
      </c>
      <c r="F120" s="6">
        <v>0</v>
      </c>
      <c r="G120" s="6">
        <v>0</v>
      </c>
      <c r="H120" s="6">
        <v>1</v>
      </c>
      <c r="I120" s="6">
        <f t="shared" si="2"/>
        <v>7</v>
      </c>
    </row>
    <row r="121" spans="1:9" x14ac:dyDescent="0.25">
      <c r="A121" s="4">
        <v>8</v>
      </c>
      <c r="B121" s="6">
        <v>2</v>
      </c>
      <c r="C121" s="7">
        <v>1</v>
      </c>
      <c r="D121" s="6">
        <v>1</v>
      </c>
      <c r="E121" s="6">
        <v>0</v>
      </c>
      <c r="F121" s="6">
        <v>0</v>
      </c>
      <c r="G121" s="6">
        <v>2</v>
      </c>
      <c r="H121" s="6">
        <v>1</v>
      </c>
      <c r="I121" s="6">
        <f t="shared" si="2"/>
        <v>7</v>
      </c>
    </row>
    <row r="122" spans="1:9" x14ac:dyDescent="0.25">
      <c r="A122" s="4">
        <v>7</v>
      </c>
      <c r="B122" s="6">
        <v>0</v>
      </c>
      <c r="C122" s="7">
        <v>0</v>
      </c>
      <c r="D122" s="6">
        <v>0</v>
      </c>
      <c r="E122" s="6">
        <v>0</v>
      </c>
      <c r="F122" s="6">
        <v>1</v>
      </c>
      <c r="G122" s="6">
        <v>0</v>
      </c>
      <c r="H122" s="6">
        <v>0</v>
      </c>
      <c r="I122" s="6">
        <f t="shared" si="2"/>
        <v>1</v>
      </c>
    </row>
    <row r="123" spans="1:9" x14ac:dyDescent="0.25">
      <c r="A123" s="4">
        <v>6</v>
      </c>
      <c r="B123" s="6">
        <v>0</v>
      </c>
      <c r="C123" s="7">
        <v>1</v>
      </c>
      <c r="D123" s="6">
        <v>0</v>
      </c>
      <c r="E123" s="6">
        <v>0</v>
      </c>
      <c r="F123" s="6">
        <v>1</v>
      </c>
      <c r="G123" s="6">
        <v>0</v>
      </c>
      <c r="H123" s="6">
        <v>0</v>
      </c>
      <c r="I123" s="6">
        <f t="shared" si="2"/>
        <v>2</v>
      </c>
    </row>
    <row r="124" spans="1:9" x14ac:dyDescent="0.25">
      <c r="A124" s="4">
        <v>5</v>
      </c>
      <c r="B124" s="6">
        <v>2</v>
      </c>
      <c r="C124" s="7">
        <v>1</v>
      </c>
      <c r="D124" s="6">
        <v>0</v>
      </c>
      <c r="E124" s="6">
        <v>0</v>
      </c>
      <c r="F124" s="6">
        <v>0</v>
      </c>
      <c r="G124" s="6">
        <v>1</v>
      </c>
      <c r="H124" s="6">
        <v>0</v>
      </c>
      <c r="I124" s="6">
        <f t="shared" si="2"/>
        <v>4</v>
      </c>
    </row>
    <row r="125" spans="1:9" x14ac:dyDescent="0.25">
      <c r="A125" s="4">
        <v>4</v>
      </c>
      <c r="B125" s="6">
        <v>2</v>
      </c>
      <c r="C125" s="7">
        <v>0</v>
      </c>
      <c r="D125" s="6">
        <v>0</v>
      </c>
      <c r="E125" s="6">
        <v>0</v>
      </c>
      <c r="F125" s="6">
        <v>0</v>
      </c>
      <c r="G125" s="6">
        <v>0</v>
      </c>
      <c r="H125" s="6">
        <v>0</v>
      </c>
      <c r="I125" s="6">
        <f t="shared" si="2"/>
        <v>2</v>
      </c>
    </row>
    <row r="126" spans="1:9" x14ac:dyDescent="0.25">
      <c r="A126" s="4">
        <v>3</v>
      </c>
      <c r="B126" s="6">
        <v>0</v>
      </c>
      <c r="C126" s="7">
        <v>0</v>
      </c>
      <c r="D126" s="6">
        <v>0</v>
      </c>
      <c r="E126" s="6">
        <v>0</v>
      </c>
      <c r="F126" s="6">
        <v>0</v>
      </c>
      <c r="G126" s="6">
        <v>0</v>
      </c>
      <c r="H126" s="6">
        <v>0</v>
      </c>
      <c r="I126" s="6">
        <f t="shared" si="2"/>
        <v>0</v>
      </c>
    </row>
    <row r="127" spans="1:9" x14ac:dyDescent="0.25">
      <c r="A127" s="4">
        <v>2</v>
      </c>
      <c r="B127" s="6">
        <v>0</v>
      </c>
      <c r="C127" s="7">
        <v>0</v>
      </c>
      <c r="D127" s="6">
        <v>0</v>
      </c>
      <c r="E127" s="6">
        <v>0</v>
      </c>
      <c r="F127" s="6">
        <v>0</v>
      </c>
      <c r="G127" s="6">
        <v>0</v>
      </c>
      <c r="H127" s="6">
        <v>0</v>
      </c>
      <c r="I127" s="6">
        <f t="shared" si="2"/>
        <v>0</v>
      </c>
    </row>
    <row r="128" spans="1:9" x14ac:dyDescent="0.25">
      <c r="A128" s="4">
        <v>1</v>
      </c>
      <c r="B128" s="6">
        <v>0</v>
      </c>
      <c r="C128" s="7">
        <v>0</v>
      </c>
      <c r="D128" s="6">
        <v>0</v>
      </c>
      <c r="E128" s="6">
        <v>0</v>
      </c>
      <c r="F128" s="6">
        <v>0</v>
      </c>
      <c r="G128" s="6">
        <v>0</v>
      </c>
      <c r="H128" s="6">
        <v>0</v>
      </c>
      <c r="I128" s="6">
        <f t="shared" si="2"/>
        <v>0</v>
      </c>
    </row>
    <row r="129" spans="1:9" x14ac:dyDescent="0.25">
      <c r="A129" s="4">
        <v>0</v>
      </c>
      <c r="B129" s="6">
        <v>2</v>
      </c>
      <c r="C129" s="7">
        <v>0</v>
      </c>
      <c r="D129" s="6">
        <v>0</v>
      </c>
      <c r="E129" s="6">
        <v>0</v>
      </c>
      <c r="F129" s="6">
        <v>0</v>
      </c>
      <c r="G129" s="6">
        <v>0</v>
      </c>
      <c r="H129" s="6">
        <v>0</v>
      </c>
      <c r="I129" s="6">
        <f t="shared" si="2"/>
        <v>2</v>
      </c>
    </row>
    <row r="130" spans="1:9" x14ac:dyDescent="0.25">
      <c r="A130" s="5" t="s">
        <v>4</v>
      </c>
      <c r="B130" s="6">
        <f t="shared" ref="B130:C130" si="3">SUM(B9:B129)</f>
        <v>1452</v>
      </c>
      <c r="C130" s="6">
        <f t="shared" si="3"/>
        <v>412</v>
      </c>
      <c r="D130" s="6">
        <f>SUM(D9:D129)</f>
        <v>251</v>
      </c>
      <c r="E130" s="6">
        <f t="shared" ref="E130:H130" si="4">SUM(E9:E129)</f>
        <v>31</v>
      </c>
      <c r="F130" s="6">
        <f t="shared" si="4"/>
        <v>218</v>
      </c>
      <c r="G130" s="6">
        <f t="shared" si="4"/>
        <v>530</v>
      </c>
      <c r="H130" s="6">
        <f t="shared" si="4"/>
        <v>537</v>
      </c>
      <c r="I130" s="6">
        <f>SUM(I9:I129)</f>
        <v>3431</v>
      </c>
    </row>
    <row r="131" spans="1:9" x14ac:dyDescent="0.25">
      <c r="A131" t="s">
        <v>35</v>
      </c>
      <c r="B131" s="1"/>
      <c r="C131" s="1"/>
      <c r="D131" s="1"/>
      <c r="E131" s="1"/>
      <c r="F131" s="1"/>
      <c r="G131" s="1"/>
      <c r="H131" s="1"/>
      <c r="I131" s="1"/>
    </row>
    <row r="132" spans="1:9" x14ac:dyDescent="0.25">
      <c r="A132" s="1"/>
    </row>
    <row r="133" spans="1:9" x14ac:dyDescent="0.25">
      <c r="A133" s="1"/>
    </row>
    <row r="134" spans="1:9" x14ac:dyDescent="0.25">
      <c r="A134" s="1"/>
    </row>
    <row r="135" spans="1:9" x14ac:dyDescent="0.25">
      <c r="A135" s="1"/>
    </row>
    <row r="136" spans="1:9" x14ac:dyDescent="0.25">
      <c r="A136" s="1"/>
    </row>
    <row r="137" spans="1:9" x14ac:dyDescent="0.25">
      <c r="A137" s="1"/>
    </row>
  </sheetData>
  <mergeCells count="5">
    <mergeCell ref="A1:I1"/>
    <mergeCell ref="A2:I2"/>
    <mergeCell ref="A3:I3"/>
    <mergeCell ref="A5:C5"/>
    <mergeCell ref="K4:O4"/>
  </mergeCells>
  <pageMargins left="0.70866141732283472" right="0.70866141732283472" top="0.78740157480314965" bottom="0.78740157480314965" header="0.31496062992125984" footer="0.31496062992125984"/>
  <pageSetup paperSize="8" scale="56" orientation="portrait" horizontalDpi="360" verticalDpi="360" r:id="rId1"/>
  <rowBreaks count="2" manualBreakCount="2">
    <brk id="33" max="8" man="1"/>
    <brk id="82" max="8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30D5B-A301-4610-AB7C-8479B7A6A22C}">
  <sheetPr>
    <tabColor rgb="FF92D050"/>
    <pageSetUpPr fitToPage="1"/>
  </sheetPr>
  <dimension ref="A1:J55"/>
  <sheetViews>
    <sheetView workbookViewId="0">
      <selection activeCell="I55" sqref="I55"/>
    </sheetView>
  </sheetViews>
  <sheetFormatPr defaultRowHeight="15" x14ac:dyDescent="0.25"/>
  <cols>
    <col min="2" max="2" width="13.42578125" bestFit="1" customWidth="1"/>
    <col min="5" max="5" width="13.42578125" bestFit="1" customWidth="1"/>
    <col min="8" max="8" width="13.42578125" bestFit="1" customWidth="1"/>
    <col min="10" max="10" width="11" bestFit="1" customWidth="1"/>
  </cols>
  <sheetData>
    <row r="1" spans="1:10" x14ac:dyDescent="0.25">
      <c r="A1" s="22" t="str">
        <f>'OK - ČB - kadet'!A1</f>
        <v>Přírodovědný klokan 2025</v>
      </c>
    </row>
    <row r="2" spans="1:10" x14ac:dyDescent="0.25">
      <c r="A2" t="s">
        <v>68</v>
      </c>
    </row>
    <row r="3" spans="1:10" x14ac:dyDescent="0.25">
      <c r="A3" s="22" t="s">
        <v>72</v>
      </c>
    </row>
    <row r="5" spans="1:10" x14ac:dyDescent="0.25">
      <c r="A5" s="22" t="s">
        <v>59</v>
      </c>
      <c r="D5" s="38"/>
    </row>
    <row r="6" spans="1:10" x14ac:dyDescent="0.25">
      <c r="A6" s="93" t="s">
        <v>6</v>
      </c>
      <c r="B6" s="93"/>
      <c r="C6" s="93"/>
      <c r="D6" s="51" t="s">
        <v>7</v>
      </c>
      <c r="E6" s="93" t="s">
        <v>60</v>
      </c>
      <c r="F6" s="93"/>
      <c r="G6" s="93"/>
      <c r="H6" s="93"/>
      <c r="I6" s="93"/>
      <c r="J6" s="51" t="s">
        <v>61</v>
      </c>
    </row>
    <row r="7" spans="1:10" x14ac:dyDescent="0.25">
      <c r="A7" s="86"/>
      <c r="B7" s="87"/>
      <c r="C7" s="88"/>
      <c r="D7" s="5"/>
      <c r="E7" s="89"/>
      <c r="F7" s="90"/>
      <c r="G7" s="90"/>
      <c r="H7" s="90"/>
      <c r="I7" s="91"/>
      <c r="J7" s="5"/>
    </row>
    <row r="8" spans="1:10" x14ac:dyDescent="0.25">
      <c r="A8" s="86"/>
      <c r="B8" s="87"/>
      <c r="C8" s="88"/>
      <c r="D8" s="5"/>
      <c r="E8" s="89"/>
      <c r="F8" s="90"/>
      <c r="G8" s="90"/>
      <c r="H8" s="90"/>
      <c r="I8" s="91"/>
      <c r="J8" s="5"/>
    </row>
    <row r="9" spans="1:10" x14ac:dyDescent="0.25">
      <c r="A9" s="86"/>
      <c r="B9" s="87"/>
      <c r="C9" s="88"/>
      <c r="D9" s="5"/>
      <c r="E9" s="89"/>
      <c r="F9" s="90"/>
      <c r="G9" s="90"/>
      <c r="H9" s="90"/>
      <c r="I9" s="91"/>
      <c r="J9" s="5"/>
    </row>
    <row r="11" spans="1:10" x14ac:dyDescent="0.25">
      <c r="A11" s="22" t="s">
        <v>65</v>
      </c>
      <c r="C11">
        <f>'KK - Junior'!D130</f>
        <v>0</v>
      </c>
    </row>
    <row r="13" spans="1:10" x14ac:dyDescent="0.25">
      <c r="A13" s="22" t="s">
        <v>66</v>
      </c>
    </row>
    <row r="14" spans="1:10" x14ac:dyDescent="0.25">
      <c r="A14" s="45" t="s">
        <v>37</v>
      </c>
      <c r="B14" s="45" t="s">
        <v>62</v>
      </c>
      <c r="C14" s="46"/>
      <c r="D14" s="45" t="s">
        <v>37</v>
      </c>
      <c r="E14" s="45" t="s">
        <v>62</v>
      </c>
      <c r="F14" s="46"/>
      <c r="G14" s="45" t="s">
        <v>37</v>
      </c>
      <c r="H14" s="45" t="s">
        <v>62</v>
      </c>
    </row>
    <row r="15" spans="1:10" x14ac:dyDescent="0.25">
      <c r="A15" s="5">
        <v>120</v>
      </c>
      <c r="B15" s="6">
        <f>'KK - Junior'!D9</f>
        <v>0</v>
      </c>
      <c r="D15" s="5">
        <v>80</v>
      </c>
      <c r="E15" s="6">
        <f>'KK - Junior'!D49</f>
        <v>0</v>
      </c>
      <c r="G15" s="5">
        <v>40</v>
      </c>
      <c r="H15" s="6">
        <f>'KK - Junior'!D89</f>
        <v>0</v>
      </c>
    </row>
    <row r="16" spans="1:10" x14ac:dyDescent="0.25">
      <c r="A16" s="5">
        <v>119</v>
      </c>
      <c r="B16" s="6" t="str">
        <f>'KK - Junior'!D10</f>
        <v>/</v>
      </c>
      <c r="D16" s="5">
        <v>79</v>
      </c>
      <c r="E16" s="6">
        <f>'KK - Junior'!D50</f>
        <v>0</v>
      </c>
      <c r="G16" s="5">
        <v>39</v>
      </c>
      <c r="H16" s="6">
        <f>'KK - Junior'!D90</f>
        <v>0</v>
      </c>
    </row>
    <row r="17" spans="1:8" x14ac:dyDescent="0.25">
      <c r="A17" s="5">
        <v>118</v>
      </c>
      <c r="B17" s="6" t="str">
        <f>'KK - Junior'!D11</f>
        <v>/</v>
      </c>
      <c r="D17" s="5">
        <v>78</v>
      </c>
      <c r="E17" s="6">
        <f>'KK - Junior'!D51</f>
        <v>0</v>
      </c>
      <c r="G17" s="5">
        <v>38</v>
      </c>
      <c r="H17" s="6">
        <f>'KK - Junior'!D91</f>
        <v>0</v>
      </c>
    </row>
    <row r="18" spans="1:8" x14ac:dyDescent="0.25">
      <c r="A18" s="5">
        <v>117</v>
      </c>
      <c r="B18" s="6">
        <f>'KK - Junior'!D12</f>
        <v>0</v>
      </c>
      <c r="D18" s="5">
        <v>77</v>
      </c>
      <c r="E18" s="6">
        <f>'KK - Junior'!D52</f>
        <v>0</v>
      </c>
      <c r="G18" s="5">
        <v>37</v>
      </c>
      <c r="H18" s="6">
        <f>'KK - Junior'!D92</f>
        <v>0</v>
      </c>
    </row>
    <row r="19" spans="1:8" x14ac:dyDescent="0.25">
      <c r="A19" s="5">
        <v>116</v>
      </c>
      <c r="B19" s="6">
        <f>'KK - Junior'!D13</f>
        <v>0</v>
      </c>
      <c r="D19" s="5">
        <v>76</v>
      </c>
      <c r="E19" s="6">
        <f>'KK - Junior'!D53</f>
        <v>0</v>
      </c>
      <c r="G19" s="5">
        <v>36</v>
      </c>
      <c r="H19" s="6">
        <f>'KK - Junior'!D93</f>
        <v>0</v>
      </c>
    </row>
    <row r="20" spans="1:8" x14ac:dyDescent="0.25">
      <c r="A20" s="5">
        <v>115</v>
      </c>
      <c r="B20" s="6">
        <f>'KK - Junior'!D14</f>
        <v>0</v>
      </c>
      <c r="D20" s="5">
        <v>75</v>
      </c>
      <c r="E20" s="6">
        <f>'KK - Junior'!D54</f>
        <v>0</v>
      </c>
      <c r="G20" s="5">
        <v>35</v>
      </c>
      <c r="H20" s="6">
        <f>'KK - Junior'!D94</f>
        <v>0</v>
      </c>
    </row>
    <row r="21" spans="1:8" x14ac:dyDescent="0.25">
      <c r="A21" s="5">
        <v>114</v>
      </c>
      <c r="B21" s="6">
        <f>'KK - Junior'!D15</f>
        <v>0</v>
      </c>
      <c r="D21" s="5">
        <v>74</v>
      </c>
      <c r="E21" s="6">
        <f>'KK - Junior'!D55</f>
        <v>0</v>
      </c>
      <c r="G21" s="5">
        <v>34</v>
      </c>
      <c r="H21" s="6">
        <f>'KK - Junior'!D95</f>
        <v>0</v>
      </c>
    </row>
    <row r="22" spans="1:8" x14ac:dyDescent="0.25">
      <c r="A22" s="5">
        <v>113</v>
      </c>
      <c r="B22" s="6">
        <f>'KK - Junior'!D16</f>
        <v>0</v>
      </c>
      <c r="D22" s="5">
        <v>73</v>
      </c>
      <c r="E22" s="6">
        <f>'KK - Junior'!D56</f>
        <v>0</v>
      </c>
      <c r="G22" s="5">
        <v>33</v>
      </c>
      <c r="H22" s="6">
        <f>'KK - Junior'!D96</f>
        <v>0</v>
      </c>
    </row>
    <row r="23" spans="1:8" x14ac:dyDescent="0.25">
      <c r="A23" s="5">
        <v>112</v>
      </c>
      <c r="B23" s="6">
        <f>'KK - Junior'!D17</f>
        <v>0</v>
      </c>
      <c r="D23" s="5">
        <v>72</v>
      </c>
      <c r="E23" s="6">
        <f>'KK - Junior'!D57</f>
        <v>0</v>
      </c>
      <c r="G23" s="5">
        <v>32</v>
      </c>
      <c r="H23" s="6">
        <f>'KK - Junior'!D97</f>
        <v>0</v>
      </c>
    </row>
    <row r="24" spans="1:8" x14ac:dyDescent="0.25">
      <c r="A24" s="5">
        <v>111</v>
      </c>
      <c r="B24" s="6">
        <f>'KK - Junior'!D18</f>
        <v>0</v>
      </c>
      <c r="D24" s="5">
        <v>71</v>
      </c>
      <c r="E24" s="6">
        <f>'KK - Junior'!D58</f>
        <v>0</v>
      </c>
      <c r="G24" s="5">
        <v>31</v>
      </c>
      <c r="H24" s="6">
        <f>'KK - Junior'!D98</f>
        <v>0</v>
      </c>
    </row>
    <row r="25" spans="1:8" x14ac:dyDescent="0.25">
      <c r="A25" s="5">
        <v>110</v>
      </c>
      <c r="B25" s="6">
        <f>'KK - Junior'!D19</f>
        <v>0</v>
      </c>
      <c r="D25" s="5">
        <v>70</v>
      </c>
      <c r="E25" s="6">
        <f>'KK - Junior'!D59</f>
        <v>0</v>
      </c>
      <c r="G25" s="5">
        <v>30</v>
      </c>
      <c r="H25" s="6">
        <f>'KK - Junior'!D99</f>
        <v>0</v>
      </c>
    </row>
    <row r="26" spans="1:8" x14ac:dyDescent="0.25">
      <c r="A26" s="5">
        <v>109</v>
      </c>
      <c r="B26" s="6">
        <f>'KK - Junior'!D20</f>
        <v>0</v>
      </c>
      <c r="D26" s="5">
        <v>69</v>
      </c>
      <c r="E26" s="6">
        <f>'KK - Junior'!D60</f>
        <v>0</v>
      </c>
      <c r="G26" s="5">
        <v>29</v>
      </c>
      <c r="H26" s="6">
        <f>'KK - Junior'!D100</f>
        <v>0</v>
      </c>
    </row>
    <row r="27" spans="1:8" x14ac:dyDescent="0.25">
      <c r="A27" s="5">
        <v>108</v>
      </c>
      <c r="B27" s="6">
        <f>'KK - Junior'!D21</f>
        <v>0</v>
      </c>
      <c r="D27" s="5">
        <v>68</v>
      </c>
      <c r="E27" s="6">
        <f>'KK - Junior'!D61</f>
        <v>0</v>
      </c>
      <c r="G27" s="5">
        <v>28</v>
      </c>
      <c r="H27" s="6">
        <f>'KK - Junior'!D101</f>
        <v>0</v>
      </c>
    </row>
    <row r="28" spans="1:8" x14ac:dyDescent="0.25">
      <c r="A28" s="5">
        <v>107</v>
      </c>
      <c r="B28" s="6">
        <f>'KK - Junior'!D22</f>
        <v>0</v>
      </c>
      <c r="D28" s="5">
        <v>67</v>
      </c>
      <c r="E28" s="6">
        <f>'KK - Junior'!D62</f>
        <v>0</v>
      </c>
      <c r="G28" s="5">
        <v>27</v>
      </c>
      <c r="H28" s="6">
        <f>'KK - Junior'!D102</f>
        <v>0</v>
      </c>
    </row>
    <row r="29" spans="1:8" x14ac:dyDescent="0.25">
      <c r="A29" s="5">
        <v>106</v>
      </c>
      <c r="B29" s="6">
        <f>'KK - Junior'!D23</f>
        <v>0</v>
      </c>
      <c r="D29" s="5">
        <v>66</v>
      </c>
      <c r="E29" s="6">
        <f>'KK - Junior'!D63</f>
        <v>0</v>
      </c>
      <c r="G29" s="5">
        <v>26</v>
      </c>
      <c r="H29" s="6">
        <f>'KK - Junior'!D103</f>
        <v>0</v>
      </c>
    </row>
    <row r="30" spans="1:8" x14ac:dyDescent="0.25">
      <c r="A30" s="5">
        <v>105</v>
      </c>
      <c r="B30" s="6">
        <f>'KK - Junior'!D24</f>
        <v>0</v>
      </c>
      <c r="D30" s="5">
        <v>65</v>
      </c>
      <c r="E30" s="6">
        <f>'KK - Junior'!D64</f>
        <v>0</v>
      </c>
      <c r="G30" s="5">
        <v>25</v>
      </c>
      <c r="H30" s="6">
        <f>'KK - Junior'!D104</f>
        <v>0</v>
      </c>
    </row>
    <row r="31" spans="1:8" x14ac:dyDescent="0.25">
      <c r="A31" s="5">
        <v>104</v>
      </c>
      <c r="B31" s="6">
        <f>'KK - Junior'!D25</f>
        <v>0</v>
      </c>
      <c r="D31" s="5">
        <v>64</v>
      </c>
      <c r="E31" s="6">
        <f>'KK - Junior'!D65</f>
        <v>0</v>
      </c>
      <c r="G31" s="5">
        <v>24</v>
      </c>
      <c r="H31" s="6">
        <f>'KK - Junior'!D105</f>
        <v>0</v>
      </c>
    </row>
    <row r="32" spans="1:8" x14ac:dyDescent="0.25">
      <c r="A32" s="5">
        <v>103</v>
      </c>
      <c r="B32" s="6">
        <f>'KK - Junior'!D26</f>
        <v>0</v>
      </c>
      <c r="D32" s="5">
        <v>63</v>
      </c>
      <c r="E32" s="6">
        <f>'KK - Junior'!D66</f>
        <v>0</v>
      </c>
      <c r="G32" s="5">
        <v>23</v>
      </c>
      <c r="H32" s="6">
        <f>'KK - Junior'!D106</f>
        <v>0</v>
      </c>
    </row>
    <row r="33" spans="1:8" x14ac:dyDescent="0.25">
      <c r="A33" s="5">
        <v>102</v>
      </c>
      <c r="B33" s="6">
        <f>'KK - Junior'!D27</f>
        <v>0</v>
      </c>
      <c r="D33" s="5">
        <v>62</v>
      </c>
      <c r="E33" s="6">
        <f>'KK - Junior'!D67</f>
        <v>0</v>
      </c>
      <c r="G33" s="5">
        <v>22</v>
      </c>
      <c r="H33" s="6">
        <f>'KK - Junior'!D107</f>
        <v>0</v>
      </c>
    </row>
    <row r="34" spans="1:8" x14ac:dyDescent="0.25">
      <c r="A34" s="5">
        <v>101</v>
      </c>
      <c r="B34" s="6">
        <f>'KK - Junior'!D28</f>
        <v>0</v>
      </c>
      <c r="D34" s="5">
        <v>61</v>
      </c>
      <c r="E34" s="6">
        <f>'KK - Junior'!D68</f>
        <v>0</v>
      </c>
      <c r="G34" s="5">
        <v>21</v>
      </c>
      <c r="H34" s="6">
        <f>'KK - Junior'!D108</f>
        <v>0</v>
      </c>
    </row>
    <row r="35" spans="1:8" x14ac:dyDescent="0.25">
      <c r="A35" s="5">
        <v>100</v>
      </c>
      <c r="B35" s="6">
        <f>'KK - Junior'!D29</f>
        <v>0</v>
      </c>
      <c r="D35" s="5">
        <v>60</v>
      </c>
      <c r="E35" s="6">
        <f>'KK - Junior'!D69</f>
        <v>0</v>
      </c>
      <c r="G35" s="5">
        <v>20</v>
      </c>
      <c r="H35" s="6">
        <f>'KK - Junior'!D109</f>
        <v>0</v>
      </c>
    </row>
    <row r="36" spans="1:8" x14ac:dyDescent="0.25">
      <c r="A36" s="5">
        <v>99</v>
      </c>
      <c r="B36" s="6">
        <f>'KK - Junior'!D30</f>
        <v>0</v>
      </c>
      <c r="D36" s="5">
        <v>59</v>
      </c>
      <c r="E36" s="6">
        <f>'KK - Junior'!D70</f>
        <v>0</v>
      </c>
      <c r="G36" s="5">
        <v>19</v>
      </c>
      <c r="H36" s="6">
        <f>'KK - Junior'!D110</f>
        <v>0</v>
      </c>
    </row>
    <row r="37" spans="1:8" x14ac:dyDescent="0.25">
      <c r="A37" s="5">
        <v>98</v>
      </c>
      <c r="B37" s="6">
        <f>'KK - Junior'!D31</f>
        <v>0</v>
      </c>
      <c r="D37" s="5">
        <v>58</v>
      </c>
      <c r="E37" s="6">
        <f>'KK - Junior'!D71</f>
        <v>0</v>
      </c>
      <c r="G37" s="5">
        <v>18</v>
      </c>
      <c r="H37" s="6">
        <f>'KK - Junior'!D111</f>
        <v>0</v>
      </c>
    </row>
    <row r="38" spans="1:8" x14ac:dyDescent="0.25">
      <c r="A38" s="5">
        <v>97</v>
      </c>
      <c r="B38" s="6">
        <f>'KK - Junior'!D32</f>
        <v>0</v>
      </c>
      <c r="D38" s="5">
        <v>57</v>
      </c>
      <c r="E38" s="6">
        <f>'KK - Junior'!D72</f>
        <v>0</v>
      </c>
      <c r="G38" s="5">
        <v>17</v>
      </c>
      <c r="H38" s="6">
        <f>'KK - Junior'!D112</f>
        <v>0</v>
      </c>
    </row>
    <row r="39" spans="1:8" x14ac:dyDescent="0.25">
      <c r="A39" s="5">
        <v>96</v>
      </c>
      <c r="B39" s="6">
        <f>'KK - Junior'!D33</f>
        <v>0</v>
      </c>
      <c r="D39" s="5">
        <v>56</v>
      </c>
      <c r="E39" s="6">
        <f>'KK - Junior'!D73</f>
        <v>0</v>
      </c>
      <c r="G39" s="5">
        <v>16</v>
      </c>
      <c r="H39" s="6">
        <f>'KK - Junior'!D113</f>
        <v>0</v>
      </c>
    </row>
    <row r="40" spans="1:8" x14ac:dyDescent="0.25">
      <c r="A40" s="5">
        <v>95</v>
      </c>
      <c r="B40" s="6">
        <f>'KK - Junior'!D34</f>
        <v>0</v>
      </c>
      <c r="D40" s="5">
        <v>55</v>
      </c>
      <c r="E40" s="6">
        <f>'KK - Junior'!D74</f>
        <v>0</v>
      </c>
      <c r="G40" s="5">
        <v>15</v>
      </c>
      <c r="H40" s="6">
        <f>'KK - Junior'!D114</f>
        <v>0</v>
      </c>
    </row>
    <row r="41" spans="1:8" x14ac:dyDescent="0.25">
      <c r="A41" s="5">
        <v>94</v>
      </c>
      <c r="B41" s="6">
        <f>'KK - Junior'!D35</f>
        <v>0</v>
      </c>
      <c r="D41" s="5">
        <v>54</v>
      </c>
      <c r="E41" s="6">
        <f>'KK - Junior'!D75</f>
        <v>0</v>
      </c>
      <c r="G41" s="5">
        <v>14</v>
      </c>
      <c r="H41" s="6">
        <f>'KK - Junior'!D115</f>
        <v>0</v>
      </c>
    </row>
    <row r="42" spans="1:8" x14ac:dyDescent="0.25">
      <c r="A42" s="5">
        <v>93</v>
      </c>
      <c r="B42" s="6">
        <f>'KK - Junior'!D36</f>
        <v>0</v>
      </c>
      <c r="D42" s="5">
        <v>53</v>
      </c>
      <c r="E42" s="6">
        <f>'KK - Junior'!D76</f>
        <v>0</v>
      </c>
      <c r="G42" s="5">
        <v>13</v>
      </c>
      <c r="H42" s="6">
        <f>'KK - Junior'!D116</f>
        <v>0</v>
      </c>
    </row>
    <row r="43" spans="1:8" x14ac:dyDescent="0.25">
      <c r="A43" s="5">
        <v>92</v>
      </c>
      <c r="B43" s="6">
        <f>'KK - Junior'!D37</f>
        <v>0</v>
      </c>
      <c r="D43" s="5">
        <v>52</v>
      </c>
      <c r="E43" s="6">
        <f>'KK - Junior'!D77</f>
        <v>0</v>
      </c>
      <c r="G43" s="5">
        <v>12</v>
      </c>
      <c r="H43" s="6">
        <f>'KK - Junior'!D117</f>
        <v>0</v>
      </c>
    </row>
    <row r="44" spans="1:8" x14ac:dyDescent="0.25">
      <c r="A44" s="5">
        <v>91</v>
      </c>
      <c r="B44" s="6">
        <f>'KK - Junior'!D38</f>
        <v>0</v>
      </c>
      <c r="D44" s="5">
        <v>51</v>
      </c>
      <c r="E44" s="6">
        <f>'KK - Junior'!D78</f>
        <v>0</v>
      </c>
      <c r="G44" s="5">
        <v>11</v>
      </c>
      <c r="H44" s="6">
        <f>'KK - Junior'!D118</f>
        <v>0</v>
      </c>
    </row>
    <row r="45" spans="1:8" x14ac:dyDescent="0.25">
      <c r="A45" s="5">
        <v>90</v>
      </c>
      <c r="B45" s="6">
        <f>'KK - Junior'!D39</f>
        <v>0</v>
      </c>
      <c r="D45" s="5">
        <v>50</v>
      </c>
      <c r="E45" s="6">
        <f>'KK - Junior'!D79</f>
        <v>0</v>
      </c>
      <c r="G45" s="5">
        <v>10</v>
      </c>
      <c r="H45" s="6">
        <f>'KK - Junior'!D119</f>
        <v>0</v>
      </c>
    </row>
    <row r="46" spans="1:8" x14ac:dyDescent="0.25">
      <c r="A46" s="5">
        <v>89</v>
      </c>
      <c r="B46" s="6">
        <f>'KK - Junior'!D40</f>
        <v>0</v>
      </c>
      <c r="D46" s="5">
        <v>49</v>
      </c>
      <c r="E46" s="6">
        <f>'KK - Junior'!D80</f>
        <v>0</v>
      </c>
      <c r="G46" s="5">
        <v>9</v>
      </c>
      <c r="H46" s="6">
        <f>'KK - Junior'!D120</f>
        <v>0</v>
      </c>
    </row>
    <row r="47" spans="1:8" x14ac:dyDescent="0.25">
      <c r="A47" s="5">
        <v>88</v>
      </c>
      <c r="B47" s="6">
        <f>'KK - Junior'!D41</f>
        <v>0</v>
      </c>
      <c r="D47" s="5">
        <v>48</v>
      </c>
      <c r="E47" s="6">
        <f>'KK - Junior'!D81</f>
        <v>0</v>
      </c>
      <c r="G47" s="5">
        <v>8</v>
      </c>
      <c r="H47" s="6">
        <f>'KK - Junior'!D121</f>
        <v>0</v>
      </c>
    </row>
    <row r="48" spans="1:8" x14ac:dyDescent="0.25">
      <c r="A48" s="5">
        <v>87</v>
      </c>
      <c r="B48" s="6">
        <f>'KK - Junior'!D42</f>
        <v>0</v>
      </c>
      <c r="D48" s="5">
        <v>47</v>
      </c>
      <c r="E48" s="6">
        <f>'KK - Junior'!D82</f>
        <v>0</v>
      </c>
      <c r="G48" s="5">
        <v>7</v>
      </c>
      <c r="H48" s="6">
        <f>'KK - Junior'!D122</f>
        <v>0</v>
      </c>
    </row>
    <row r="49" spans="1:8" x14ac:dyDescent="0.25">
      <c r="A49" s="5">
        <v>86</v>
      </c>
      <c r="B49" s="6">
        <f>'KK - Junior'!D43</f>
        <v>0</v>
      </c>
      <c r="D49" s="5">
        <v>46</v>
      </c>
      <c r="E49" s="6">
        <f>'KK - Junior'!D83</f>
        <v>0</v>
      </c>
      <c r="G49" s="5">
        <v>6</v>
      </c>
      <c r="H49" s="6">
        <f>'KK - Junior'!D123</f>
        <v>0</v>
      </c>
    </row>
    <row r="50" spans="1:8" x14ac:dyDescent="0.25">
      <c r="A50" s="5">
        <v>85</v>
      </c>
      <c r="B50" s="6">
        <f>'KK - Junior'!D44</f>
        <v>0</v>
      </c>
      <c r="D50" s="5">
        <v>45</v>
      </c>
      <c r="E50" s="6">
        <f>'KK - Junior'!D84</f>
        <v>0</v>
      </c>
      <c r="G50" s="5">
        <v>5</v>
      </c>
      <c r="H50" s="6">
        <f>'KK - Junior'!D124</f>
        <v>0</v>
      </c>
    </row>
    <row r="51" spans="1:8" x14ac:dyDescent="0.25">
      <c r="A51" s="5">
        <v>84</v>
      </c>
      <c r="B51" s="6">
        <f>'KK - Junior'!D45</f>
        <v>0</v>
      </c>
      <c r="D51" s="5">
        <v>44</v>
      </c>
      <c r="E51" s="6">
        <f>'KK - Junior'!D85</f>
        <v>0</v>
      </c>
      <c r="G51" s="5">
        <v>4</v>
      </c>
      <c r="H51" s="6">
        <f>'KK - Junior'!D125</f>
        <v>0</v>
      </c>
    </row>
    <row r="52" spans="1:8" x14ac:dyDescent="0.25">
      <c r="A52" s="5">
        <v>83</v>
      </c>
      <c r="B52" s="6">
        <f>'KK - Junior'!D46</f>
        <v>0</v>
      </c>
      <c r="D52" s="5">
        <v>43</v>
      </c>
      <c r="E52" s="6">
        <f>'KK - Junior'!D86</f>
        <v>0</v>
      </c>
      <c r="G52" s="5">
        <v>3</v>
      </c>
      <c r="H52" s="6">
        <f>'KK - Junior'!D126</f>
        <v>0</v>
      </c>
    </row>
    <row r="53" spans="1:8" x14ac:dyDescent="0.25">
      <c r="A53" s="5">
        <v>82</v>
      </c>
      <c r="B53" s="6">
        <f>'KK - Junior'!D47</f>
        <v>0</v>
      </c>
      <c r="D53" s="5">
        <v>42</v>
      </c>
      <c r="E53" s="6">
        <f>'KK - Junior'!D87</f>
        <v>0</v>
      </c>
      <c r="G53" s="5">
        <v>2</v>
      </c>
      <c r="H53" s="6">
        <f>'KK - Junior'!D127</f>
        <v>0</v>
      </c>
    </row>
    <row r="54" spans="1:8" x14ac:dyDescent="0.25">
      <c r="A54" s="5">
        <v>81</v>
      </c>
      <c r="B54" s="6">
        <f>'KK - Junior'!D48</f>
        <v>0</v>
      </c>
      <c r="D54" s="5">
        <v>41</v>
      </c>
      <c r="E54" s="6">
        <f>'KK - Junior'!D88</f>
        <v>0</v>
      </c>
      <c r="G54" s="5">
        <v>1</v>
      </c>
      <c r="H54" s="6">
        <f>'KK - Junior'!D128</f>
        <v>0</v>
      </c>
    </row>
    <row r="55" spans="1:8" x14ac:dyDescent="0.25">
      <c r="A55" t="s">
        <v>67</v>
      </c>
      <c r="G55" s="5">
        <v>0</v>
      </c>
      <c r="H55" s="6">
        <f>'KK - Junior'!D129</f>
        <v>0</v>
      </c>
    </row>
  </sheetData>
  <mergeCells count="8">
    <mergeCell ref="A6:C6"/>
    <mergeCell ref="E6:I6"/>
    <mergeCell ref="A9:C9"/>
    <mergeCell ref="E9:I9"/>
    <mergeCell ref="A7:C7"/>
    <mergeCell ref="A8:C8"/>
    <mergeCell ref="E7:I7"/>
    <mergeCell ref="E8:I8"/>
  </mergeCells>
  <pageMargins left="0.7" right="0.7" top="0.78740157499999996" bottom="0.78740157499999996" header="0.3" footer="0.3"/>
  <pageSetup paperSize="9" scale="82" orientation="portrait" horizontalDpi="360" verticalDpi="36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DB8B0-51E0-45A9-8F26-8269684619C7}">
  <sheetPr>
    <tabColor rgb="FFFFFF00"/>
    <pageSetUpPr fitToPage="1"/>
  </sheetPr>
  <dimension ref="A1:J55"/>
  <sheetViews>
    <sheetView workbookViewId="0">
      <selection activeCell="C59" sqref="C59"/>
    </sheetView>
  </sheetViews>
  <sheetFormatPr defaultRowHeight="15" x14ac:dyDescent="0.25"/>
  <cols>
    <col min="2" max="2" width="13.42578125" bestFit="1" customWidth="1"/>
    <col min="5" max="5" width="13.42578125" bestFit="1" customWidth="1"/>
    <col min="8" max="8" width="13.42578125" bestFit="1" customWidth="1"/>
    <col min="10" max="10" width="11" bestFit="1" customWidth="1"/>
  </cols>
  <sheetData>
    <row r="1" spans="1:10" x14ac:dyDescent="0.25">
      <c r="A1" s="22" t="str">
        <f>'OK - ČB - kadet'!A1</f>
        <v>Přírodovědný klokan 2025</v>
      </c>
    </row>
    <row r="2" spans="1:10" x14ac:dyDescent="0.25">
      <c r="A2" t="s">
        <v>63</v>
      </c>
    </row>
    <row r="3" spans="1:10" x14ac:dyDescent="0.25">
      <c r="A3" t="s">
        <v>71</v>
      </c>
    </row>
    <row r="5" spans="1:10" x14ac:dyDescent="0.25">
      <c r="A5" s="22" t="s">
        <v>59</v>
      </c>
      <c r="D5" s="38"/>
    </row>
    <row r="6" spans="1:10" x14ac:dyDescent="0.25">
      <c r="A6" s="93" t="s">
        <v>6</v>
      </c>
      <c r="B6" s="93"/>
      <c r="C6" s="93"/>
      <c r="D6" s="51" t="s">
        <v>7</v>
      </c>
      <c r="E6" s="93" t="s">
        <v>60</v>
      </c>
      <c r="F6" s="93"/>
      <c r="G6" s="93"/>
      <c r="H6" s="93"/>
      <c r="I6" s="93"/>
      <c r="J6" s="51" t="s">
        <v>61</v>
      </c>
    </row>
    <row r="7" spans="1:10" x14ac:dyDescent="0.25">
      <c r="A7" s="86" t="s">
        <v>103</v>
      </c>
      <c r="B7" s="87"/>
      <c r="C7" s="88"/>
      <c r="D7" s="5" t="s">
        <v>104</v>
      </c>
      <c r="E7" s="89" t="s">
        <v>105</v>
      </c>
      <c r="F7" s="90"/>
      <c r="G7" s="90"/>
      <c r="H7" s="90"/>
      <c r="I7" s="91"/>
      <c r="J7" s="5">
        <v>87</v>
      </c>
    </row>
    <row r="8" spans="1:10" x14ac:dyDescent="0.25">
      <c r="A8" s="86" t="s">
        <v>172</v>
      </c>
      <c r="B8" s="87"/>
      <c r="C8" s="88"/>
      <c r="D8" s="5" t="s">
        <v>174</v>
      </c>
      <c r="E8" s="89" t="s">
        <v>175</v>
      </c>
      <c r="F8" s="90"/>
      <c r="G8" s="90"/>
      <c r="H8" s="90"/>
      <c r="I8" s="91"/>
      <c r="J8" s="5">
        <v>84</v>
      </c>
    </row>
    <row r="9" spans="1:10" x14ac:dyDescent="0.25">
      <c r="A9" s="86" t="s">
        <v>173</v>
      </c>
      <c r="B9" s="87"/>
      <c r="C9" s="88"/>
      <c r="D9" s="5" t="s">
        <v>174</v>
      </c>
      <c r="E9" s="89" t="s">
        <v>175</v>
      </c>
      <c r="F9" s="90"/>
      <c r="G9" s="90"/>
      <c r="H9" s="90"/>
      <c r="I9" s="91"/>
      <c r="J9" s="5">
        <v>81</v>
      </c>
    </row>
    <row r="11" spans="1:10" x14ac:dyDescent="0.25">
      <c r="A11" s="22" t="s">
        <v>65</v>
      </c>
      <c r="C11">
        <f>'KK - Kadet'!H130</f>
        <v>537</v>
      </c>
    </row>
    <row r="13" spans="1:10" x14ac:dyDescent="0.25">
      <c r="A13" s="22" t="s">
        <v>66</v>
      </c>
    </row>
    <row r="14" spans="1:10" x14ac:dyDescent="0.25">
      <c r="A14" s="45" t="s">
        <v>37</v>
      </c>
      <c r="B14" s="45" t="s">
        <v>62</v>
      </c>
      <c r="C14" s="46"/>
      <c r="D14" s="45" t="s">
        <v>37</v>
      </c>
      <c r="E14" s="45" t="s">
        <v>62</v>
      </c>
      <c r="F14" s="46"/>
      <c r="G14" s="45" t="s">
        <v>37</v>
      </c>
      <c r="H14" s="45" t="s">
        <v>62</v>
      </c>
    </row>
    <row r="15" spans="1:10" x14ac:dyDescent="0.25">
      <c r="A15" s="5">
        <v>120</v>
      </c>
      <c r="B15" s="6">
        <f>'KK - Kadet'!H9</f>
        <v>0</v>
      </c>
      <c r="D15" s="5">
        <v>80</v>
      </c>
      <c r="E15" s="6">
        <f>'KK - Kadet'!H49</f>
        <v>1</v>
      </c>
      <c r="G15" s="5">
        <v>40</v>
      </c>
      <c r="H15" s="6">
        <f>'KK - Kadet'!H89</f>
        <v>11</v>
      </c>
    </row>
    <row r="16" spans="1:10" x14ac:dyDescent="0.25">
      <c r="A16" s="5">
        <v>119</v>
      </c>
      <c r="B16" s="6" t="str">
        <f>'KK - Kadet'!H10</f>
        <v>/</v>
      </c>
      <c r="D16" s="5">
        <v>79</v>
      </c>
      <c r="E16" s="6">
        <f>'KK - Kadet'!H50</f>
        <v>2</v>
      </c>
      <c r="G16" s="5">
        <v>39</v>
      </c>
      <c r="H16" s="6">
        <f>'KK - Kadet'!H90</f>
        <v>27</v>
      </c>
    </row>
    <row r="17" spans="1:8" x14ac:dyDescent="0.25">
      <c r="A17" s="5">
        <v>118</v>
      </c>
      <c r="B17" s="6" t="str">
        <f>'KK - Kadet'!H11</f>
        <v>/</v>
      </c>
      <c r="D17" s="5">
        <v>78</v>
      </c>
      <c r="E17" s="6">
        <f>'KK - Kadet'!H51</f>
        <v>0</v>
      </c>
      <c r="G17" s="5">
        <v>38</v>
      </c>
      <c r="H17" s="6">
        <f>'KK - Kadet'!H91</f>
        <v>6</v>
      </c>
    </row>
    <row r="18" spans="1:8" x14ac:dyDescent="0.25">
      <c r="A18" s="5">
        <v>117</v>
      </c>
      <c r="B18" s="6">
        <f>'KK - Kadet'!H12</f>
        <v>0</v>
      </c>
      <c r="D18" s="5">
        <v>77</v>
      </c>
      <c r="E18" s="6">
        <f>'KK - Kadet'!H52</f>
        <v>0</v>
      </c>
      <c r="G18" s="5">
        <v>37</v>
      </c>
      <c r="H18" s="6">
        <f>'KK - Kadet'!H92</f>
        <v>19</v>
      </c>
    </row>
    <row r="19" spans="1:8" x14ac:dyDescent="0.25">
      <c r="A19" s="5">
        <v>116</v>
      </c>
      <c r="B19" s="6">
        <f>'KK - Kadet'!H13</f>
        <v>0</v>
      </c>
      <c r="D19" s="5">
        <v>76</v>
      </c>
      <c r="E19" s="6">
        <f>'KK - Kadet'!H53</f>
        <v>1</v>
      </c>
      <c r="G19" s="5">
        <v>36</v>
      </c>
      <c r="H19" s="6">
        <f>'KK - Kadet'!H93</f>
        <v>12</v>
      </c>
    </row>
    <row r="20" spans="1:8" x14ac:dyDescent="0.25">
      <c r="A20" s="5">
        <v>115</v>
      </c>
      <c r="B20" s="6">
        <f>'KK - Kadet'!H14</f>
        <v>0</v>
      </c>
      <c r="D20" s="5">
        <v>75</v>
      </c>
      <c r="E20" s="6">
        <f>'KK - Kadet'!H54</f>
        <v>2</v>
      </c>
      <c r="G20" s="5">
        <v>35</v>
      </c>
      <c r="H20" s="6">
        <f>'KK - Kadet'!H94</f>
        <v>18</v>
      </c>
    </row>
    <row r="21" spans="1:8" x14ac:dyDescent="0.25">
      <c r="A21" s="5">
        <v>114</v>
      </c>
      <c r="B21" s="6">
        <f>'KK - Kadet'!H15</f>
        <v>0</v>
      </c>
      <c r="D21" s="5">
        <v>74</v>
      </c>
      <c r="E21" s="6">
        <f>'KK - Kadet'!H55</f>
        <v>1</v>
      </c>
      <c r="G21" s="5">
        <v>34</v>
      </c>
      <c r="H21" s="6">
        <f>'KK - Kadet'!H95</f>
        <v>20</v>
      </c>
    </row>
    <row r="22" spans="1:8" x14ac:dyDescent="0.25">
      <c r="A22" s="5">
        <v>113</v>
      </c>
      <c r="B22" s="6">
        <f>'KK - Kadet'!H16</f>
        <v>0</v>
      </c>
      <c r="D22" s="5">
        <v>73</v>
      </c>
      <c r="E22" s="6">
        <f>'KK - Kadet'!H56</f>
        <v>0</v>
      </c>
      <c r="G22" s="5">
        <v>33</v>
      </c>
      <c r="H22" s="6">
        <f>'KK - Kadet'!H96</f>
        <v>18</v>
      </c>
    </row>
    <row r="23" spans="1:8" x14ac:dyDescent="0.25">
      <c r="A23" s="5">
        <v>112</v>
      </c>
      <c r="B23" s="6">
        <f>'KK - Kadet'!H17</f>
        <v>0</v>
      </c>
      <c r="D23" s="5">
        <v>72</v>
      </c>
      <c r="E23" s="6">
        <f>'KK - Kadet'!H57</f>
        <v>0</v>
      </c>
      <c r="G23" s="5">
        <v>32</v>
      </c>
      <c r="H23" s="6">
        <f>'KK - Kadet'!H97</f>
        <v>20</v>
      </c>
    </row>
    <row r="24" spans="1:8" x14ac:dyDescent="0.25">
      <c r="A24" s="5">
        <v>111</v>
      </c>
      <c r="B24" s="6">
        <f>'KK - Kadet'!H18</f>
        <v>0</v>
      </c>
      <c r="D24" s="5">
        <v>71</v>
      </c>
      <c r="E24" s="6">
        <f>'KK - Kadet'!H58</f>
        <v>3</v>
      </c>
      <c r="G24" s="5">
        <v>31</v>
      </c>
      <c r="H24" s="6">
        <f>'KK - Kadet'!H98</f>
        <v>17</v>
      </c>
    </row>
    <row r="25" spans="1:8" x14ac:dyDescent="0.25">
      <c r="A25" s="5">
        <v>110</v>
      </c>
      <c r="B25" s="6">
        <f>'KK - Kadet'!H19</f>
        <v>0</v>
      </c>
      <c r="D25" s="5">
        <v>70</v>
      </c>
      <c r="E25" s="6">
        <f>'KK - Kadet'!H59</f>
        <v>0</v>
      </c>
      <c r="G25" s="5">
        <v>30</v>
      </c>
      <c r="H25" s="6">
        <f>'KK - Kadet'!H99</f>
        <v>12</v>
      </c>
    </row>
    <row r="26" spans="1:8" x14ac:dyDescent="0.25">
      <c r="A26" s="5">
        <v>109</v>
      </c>
      <c r="B26" s="6">
        <f>'KK - Kadet'!H20</f>
        <v>0</v>
      </c>
      <c r="D26" s="5">
        <v>69</v>
      </c>
      <c r="E26" s="6">
        <f>'KK - Kadet'!H60</f>
        <v>1</v>
      </c>
      <c r="G26" s="5">
        <v>29</v>
      </c>
      <c r="H26" s="6">
        <f>'KK - Kadet'!H100</f>
        <v>13</v>
      </c>
    </row>
    <row r="27" spans="1:8" x14ac:dyDescent="0.25">
      <c r="A27" s="5">
        <v>108</v>
      </c>
      <c r="B27" s="6">
        <f>'KK - Kadet'!H21</f>
        <v>0</v>
      </c>
      <c r="D27" s="5">
        <v>68</v>
      </c>
      <c r="E27" s="6">
        <f>'KK - Kadet'!H61</f>
        <v>3</v>
      </c>
      <c r="G27" s="5">
        <v>28</v>
      </c>
      <c r="H27" s="6">
        <f>'KK - Kadet'!H101</f>
        <v>12</v>
      </c>
    </row>
    <row r="28" spans="1:8" x14ac:dyDescent="0.25">
      <c r="A28" s="5">
        <v>107</v>
      </c>
      <c r="B28" s="6">
        <f>'KK - Kadet'!H22</f>
        <v>0</v>
      </c>
      <c r="D28" s="5">
        <v>67</v>
      </c>
      <c r="E28" s="6">
        <f>'KK - Kadet'!H62</f>
        <v>3</v>
      </c>
      <c r="G28" s="5">
        <v>27</v>
      </c>
      <c r="H28" s="6">
        <f>'KK - Kadet'!H102</f>
        <v>5</v>
      </c>
    </row>
    <row r="29" spans="1:8" x14ac:dyDescent="0.25">
      <c r="A29" s="5">
        <v>106</v>
      </c>
      <c r="B29" s="6">
        <f>'KK - Kadet'!H23</f>
        <v>0</v>
      </c>
      <c r="D29" s="5">
        <v>66</v>
      </c>
      <c r="E29" s="6">
        <f>'KK - Kadet'!H63</f>
        <v>2</v>
      </c>
      <c r="G29" s="5">
        <v>26</v>
      </c>
      <c r="H29" s="6">
        <f>'KK - Kadet'!H103</f>
        <v>12</v>
      </c>
    </row>
    <row r="30" spans="1:8" x14ac:dyDescent="0.25">
      <c r="A30" s="5">
        <v>105</v>
      </c>
      <c r="B30" s="6">
        <f>'KK - Kadet'!H24</f>
        <v>0</v>
      </c>
      <c r="D30" s="5">
        <v>65</v>
      </c>
      <c r="E30" s="6">
        <f>'KK - Kadet'!H64</f>
        <v>3</v>
      </c>
      <c r="G30" s="5">
        <v>25</v>
      </c>
      <c r="H30" s="6">
        <f>'KK - Kadet'!H104</f>
        <v>6</v>
      </c>
    </row>
    <row r="31" spans="1:8" x14ac:dyDescent="0.25">
      <c r="A31" s="5">
        <v>104</v>
      </c>
      <c r="B31" s="6">
        <f>'KK - Kadet'!H25</f>
        <v>0</v>
      </c>
      <c r="D31" s="5">
        <v>64</v>
      </c>
      <c r="E31" s="6">
        <f>'KK - Kadet'!H65</f>
        <v>4</v>
      </c>
      <c r="G31" s="5">
        <v>24</v>
      </c>
      <c r="H31" s="6">
        <f>'KK - Kadet'!H105</f>
        <v>15</v>
      </c>
    </row>
    <row r="32" spans="1:8" x14ac:dyDescent="0.25">
      <c r="A32" s="5">
        <v>103</v>
      </c>
      <c r="B32" s="6">
        <f>'KK - Kadet'!H26</f>
        <v>0</v>
      </c>
      <c r="D32" s="5">
        <v>63</v>
      </c>
      <c r="E32" s="6">
        <f>'KK - Kadet'!H66</f>
        <v>8</v>
      </c>
      <c r="G32" s="5">
        <v>23</v>
      </c>
      <c r="H32" s="6">
        <f>'KK - Kadet'!H106</f>
        <v>1</v>
      </c>
    </row>
    <row r="33" spans="1:8" x14ac:dyDescent="0.25">
      <c r="A33" s="5">
        <v>102</v>
      </c>
      <c r="B33" s="6">
        <f>'KK - Kadet'!H27</f>
        <v>0</v>
      </c>
      <c r="D33" s="5">
        <v>62</v>
      </c>
      <c r="E33" s="6">
        <f>'KK - Kadet'!H67</f>
        <v>1</v>
      </c>
      <c r="G33" s="5">
        <v>22</v>
      </c>
      <c r="H33" s="6">
        <f>'KK - Kadet'!H107</f>
        <v>10</v>
      </c>
    </row>
    <row r="34" spans="1:8" x14ac:dyDescent="0.25">
      <c r="A34" s="5">
        <v>101</v>
      </c>
      <c r="B34" s="6">
        <f>'KK - Kadet'!H28</f>
        <v>0</v>
      </c>
      <c r="D34" s="5">
        <v>61</v>
      </c>
      <c r="E34" s="6">
        <f>'KK - Kadet'!H68</f>
        <v>3</v>
      </c>
      <c r="G34" s="5">
        <v>21</v>
      </c>
      <c r="H34" s="6">
        <f>'KK - Kadet'!H108</f>
        <v>7</v>
      </c>
    </row>
    <row r="35" spans="1:8" x14ac:dyDescent="0.25">
      <c r="A35" s="5">
        <v>100</v>
      </c>
      <c r="B35" s="6">
        <f>'KK - Kadet'!H29</f>
        <v>0</v>
      </c>
      <c r="D35" s="5">
        <v>60</v>
      </c>
      <c r="E35" s="6">
        <f>'KK - Kadet'!H69</f>
        <v>2</v>
      </c>
      <c r="G35" s="5">
        <v>20</v>
      </c>
      <c r="H35" s="6">
        <f>'KK - Kadet'!H109</f>
        <v>8</v>
      </c>
    </row>
    <row r="36" spans="1:8" x14ac:dyDescent="0.25">
      <c r="A36" s="5">
        <v>99</v>
      </c>
      <c r="B36" s="6">
        <f>'KK - Kadet'!H30</f>
        <v>0</v>
      </c>
      <c r="D36" s="5">
        <v>59</v>
      </c>
      <c r="E36" s="6">
        <f>'KK - Kadet'!H70</f>
        <v>6</v>
      </c>
      <c r="G36" s="5">
        <v>19</v>
      </c>
      <c r="H36" s="6">
        <f>'KK - Kadet'!H110</f>
        <v>6</v>
      </c>
    </row>
    <row r="37" spans="1:8" x14ac:dyDescent="0.25">
      <c r="A37" s="5">
        <v>98</v>
      </c>
      <c r="B37" s="6">
        <f>'KK - Kadet'!H31</f>
        <v>0</v>
      </c>
      <c r="D37" s="5">
        <v>58</v>
      </c>
      <c r="E37" s="6">
        <f>'KK - Kadet'!H71</f>
        <v>5</v>
      </c>
      <c r="G37" s="5">
        <v>18</v>
      </c>
      <c r="H37" s="6">
        <f>'KK - Kadet'!H111</f>
        <v>3</v>
      </c>
    </row>
    <row r="38" spans="1:8" x14ac:dyDescent="0.25">
      <c r="A38" s="5">
        <v>97</v>
      </c>
      <c r="B38" s="6">
        <f>'KK - Kadet'!H32</f>
        <v>0</v>
      </c>
      <c r="D38" s="5">
        <v>57</v>
      </c>
      <c r="E38" s="6">
        <f>'KK - Kadet'!H72</f>
        <v>1</v>
      </c>
      <c r="G38" s="5">
        <v>17</v>
      </c>
      <c r="H38" s="6">
        <f>'KK - Kadet'!H112</f>
        <v>6</v>
      </c>
    </row>
    <row r="39" spans="1:8" x14ac:dyDescent="0.25">
      <c r="A39" s="5">
        <v>96</v>
      </c>
      <c r="B39" s="6">
        <f>'KK - Kadet'!H33</f>
        <v>0</v>
      </c>
      <c r="D39" s="5">
        <v>56</v>
      </c>
      <c r="E39" s="6">
        <f>'KK - Kadet'!H73</f>
        <v>6</v>
      </c>
      <c r="G39" s="5">
        <v>16</v>
      </c>
      <c r="H39" s="6">
        <f>'KK - Kadet'!H113</f>
        <v>4</v>
      </c>
    </row>
    <row r="40" spans="1:8" x14ac:dyDescent="0.25">
      <c r="A40" s="5">
        <v>95</v>
      </c>
      <c r="B40" s="6">
        <f>'KK - Kadet'!H34</f>
        <v>0</v>
      </c>
      <c r="D40" s="5">
        <v>55</v>
      </c>
      <c r="E40" s="6">
        <f>'KK - Kadet'!H74</f>
        <v>6</v>
      </c>
      <c r="G40" s="5">
        <v>15</v>
      </c>
      <c r="H40" s="6">
        <f>'KK - Kadet'!H114</f>
        <v>4</v>
      </c>
    </row>
    <row r="41" spans="1:8" x14ac:dyDescent="0.25">
      <c r="A41" s="5">
        <v>94</v>
      </c>
      <c r="B41" s="6">
        <f>'KK - Kadet'!H35</f>
        <v>0</v>
      </c>
      <c r="D41" s="5">
        <v>54</v>
      </c>
      <c r="E41" s="6">
        <f>'KK - Kadet'!H75</f>
        <v>10</v>
      </c>
      <c r="G41" s="5">
        <v>14</v>
      </c>
      <c r="H41" s="6">
        <f>'KK - Kadet'!H115</f>
        <v>0</v>
      </c>
    </row>
    <row r="42" spans="1:8" x14ac:dyDescent="0.25">
      <c r="A42" s="5">
        <v>93</v>
      </c>
      <c r="B42" s="6">
        <f>'KK - Kadet'!H36</f>
        <v>0</v>
      </c>
      <c r="D42" s="5">
        <v>53</v>
      </c>
      <c r="E42" s="6">
        <f>'KK - Kadet'!H76</f>
        <v>11</v>
      </c>
      <c r="G42" s="5">
        <v>13</v>
      </c>
      <c r="H42" s="6">
        <f>'KK - Kadet'!H116</f>
        <v>3</v>
      </c>
    </row>
    <row r="43" spans="1:8" x14ac:dyDescent="0.25">
      <c r="A43" s="5">
        <v>92</v>
      </c>
      <c r="B43" s="6">
        <f>'KK - Kadet'!H37</f>
        <v>0</v>
      </c>
      <c r="D43" s="5">
        <v>52</v>
      </c>
      <c r="E43" s="6">
        <f>'KK - Kadet'!H77</f>
        <v>9</v>
      </c>
      <c r="G43" s="5">
        <v>12</v>
      </c>
      <c r="H43" s="6">
        <f>'KK - Kadet'!H117</f>
        <v>3</v>
      </c>
    </row>
    <row r="44" spans="1:8" x14ac:dyDescent="0.25">
      <c r="A44" s="5">
        <v>91</v>
      </c>
      <c r="B44" s="6">
        <f>'KK - Kadet'!H38</f>
        <v>0</v>
      </c>
      <c r="D44" s="5">
        <v>51</v>
      </c>
      <c r="E44" s="6">
        <f>'KK - Kadet'!H78</f>
        <v>6</v>
      </c>
      <c r="G44" s="5">
        <v>11</v>
      </c>
      <c r="H44" s="6">
        <f>'KK - Kadet'!H118</f>
        <v>0</v>
      </c>
    </row>
    <row r="45" spans="1:8" x14ac:dyDescent="0.25">
      <c r="A45" s="5">
        <v>90</v>
      </c>
      <c r="B45" s="6">
        <f>'KK - Kadet'!H39</f>
        <v>0</v>
      </c>
      <c r="D45" s="5">
        <v>50</v>
      </c>
      <c r="E45" s="6">
        <f>'KK - Kadet'!H79</f>
        <v>6</v>
      </c>
      <c r="G45" s="5">
        <v>10</v>
      </c>
      <c r="H45" s="6">
        <f>'KK - Kadet'!H119</f>
        <v>0</v>
      </c>
    </row>
    <row r="46" spans="1:8" x14ac:dyDescent="0.25">
      <c r="A46" s="5">
        <v>89</v>
      </c>
      <c r="B46" s="6">
        <f>'KK - Kadet'!H40</f>
        <v>0</v>
      </c>
      <c r="D46" s="5">
        <v>49</v>
      </c>
      <c r="E46" s="6">
        <f>'KK - Kadet'!H80</f>
        <v>13</v>
      </c>
      <c r="G46" s="5">
        <v>9</v>
      </c>
      <c r="H46" s="6">
        <f>'KK - Kadet'!H120</f>
        <v>1</v>
      </c>
    </row>
    <row r="47" spans="1:8" x14ac:dyDescent="0.25">
      <c r="A47" s="5">
        <v>88</v>
      </c>
      <c r="B47" s="6">
        <f>'KK - Kadet'!H41</f>
        <v>0</v>
      </c>
      <c r="D47" s="5">
        <v>48</v>
      </c>
      <c r="E47" s="6">
        <f>'KK - Kadet'!H81</f>
        <v>9</v>
      </c>
      <c r="G47" s="5">
        <v>8</v>
      </c>
      <c r="H47" s="6">
        <f>'KK - Kadet'!H121</f>
        <v>1</v>
      </c>
    </row>
    <row r="48" spans="1:8" x14ac:dyDescent="0.25">
      <c r="A48" s="5">
        <v>87</v>
      </c>
      <c r="B48" s="20">
        <f>'KK - Kadet'!H42</f>
        <v>1</v>
      </c>
      <c r="D48" s="5">
        <v>47</v>
      </c>
      <c r="E48" s="6">
        <f>'KK - Kadet'!H82</f>
        <v>12</v>
      </c>
      <c r="G48" s="5">
        <v>7</v>
      </c>
      <c r="H48" s="6">
        <f>'KK - Kadet'!H122</f>
        <v>0</v>
      </c>
    </row>
    <row r="49" spans="1:8" x14ac:dyDescent="0.25">
      <c r="A49" s="5">
        <v>86</v>
      </c>
      <c r="B49" s="20">
        <f>'KK - Kadet'!H43</f>
        <v>0</v>
      </c>
      <c r="D49" s="5">
        <v>46</v>
      </c>
      <c r="E49" s="6">
        <f>'KK - Kadet'!H83</f>
        <v>13</v>
      </c>
      <c r="G49" s="5">
        <v>6</v>
      </c>
      <c r="H49" s="6">
        <f>'KK - Kadet'!H123</f>
        <v>0</v>
      </c>
    </row>
    <row r="50" spans="1:8" x14ac:dyDescent="0.25">
      <c r="A50" s="5">
        <v>85</v>
      </c>
      <c r="B50" s="20">
        <f>'KK - Kadet'!H44</f>
        <v>0</v>
      </c>
      <c r="D50" s="5">
        <v>45</v>
      </c>
      <c r="E50" s="6">
        <f>'KK - Kadet'!H84</f>
        <v>14</v>
      </c>
      <c r="G50" s="5">
        <v>5</v>
      </c>
      <c r="H50" s="6">
        <f>'KK - Kadet'!H124</f>
        <v>0</v>
      </c>
    </row>
    <row r="51" spans="1:8" x14ac:dyDescent="0.25">
      <c r="A51" s="5">
        <v>84</v>
      </c>
      <c r="B51" s="20">
        <f>'KK - Kadet'!H45</f>
        <v>1</v>
      </c>
      <c r="D51" s="5">
        <v>44</v>
      </c>
      <c r="E51" s="6">
        <f>'KK - Kadet'!H85</f>
        <v>16</v>
      </c>
      <c r="G51" s="5">
        <v>4</v>
      </c>
      <c r="H51" s="6">
        <f>'KK - Kadet'!H125</f>
        <v>0</v>
      </c>
    </row>
    <row r="52" spans="1:8" x14ac:dyDescent="0.25">
      <c r="A52" s="5">
        <v>83</v>
      </c>
      <c r="B52" s="20">
        <f>'KK - Kadet'!H46</f>
        <v>0</v>
      </c>
      <c r="D52" s="5">
        <v>43</v>
      </c>
      <c r="E52" s="6">
        <f>'KK - Kadet'!H86</f>
        <v>10</v>
      </c>
      <c r="G52" s="5">
        <v>3</v>
      </c>
      <c r="H52" s="6">
        <f>'KK - Kadet'!H126</f>
        <v>0</v>
      </c>
    </row>
    <row r="53" spans="1:8" x14ac:dyDescent="0.25">
      <c r="A53" s="5">
        <v>82</v>
      </c>
      <c r="B53" s="20">
        <f>'KK - Kadet'!H47</f>
        <v>0</v>
      </c>
      <c r="D53" s="5">
        <v>42</v>
      </c>
      <c r="E53" s="6">
        <f>'KK - Kadet'!H87</f>
        <v>19</v>
      </c>
      <c r="G53" s="5">
        <v>2</v>
      </c>
      <c r="H53" s="6">
        <f>'KK - Kadet'!H127</f>
        <v>0</v>
      </c>
    </row>
    <row r="54" spans="1:8" x14ac:dyDescent="0.25">
      <c r="A54" s="5">
        <v>81</v>
      </c>
      <c r="B54" s="20">
        <f>'KK - Kadet'!H48</f>
        <v>1</v>
      </c>
      <c r="D54" s="5">
        <v>41</v>
      </c>
      <c r="E54" s="6">
        <f>'KK - Kadet'!H88</f>
        <v>22</v>
      </c>
      <c r="G54" s="5">
        <v>1</v>
      </c>
      <c r="H54" s="6">
        <f>'KK - Kadet'!H128</f>
        <v>0</v>
      </c>
    </row>
    <row r="55" spans="1:8" x14ac:dyDescent="0.25">
      <c r="A55" t="s">
        <v>198</v>
      </c>
      <c r="G55" s="5">
        <v>0</v>
      </c>
      <c r="H55" s="6">
        <f>'KK - Kadet'!H129</f>
        <v>0</v>
      </c>
    </row>
  </sheetData>
  <mergeCells count="8">
    <mergeCell ref="A6:C6"/>
    <mergeCell ref="E6:I6"/>
    <mergeCell ref="A9:C9"/>
    <mergeCell ref="E9:I9"/>
    <mergeCell ref="A7:C7"/>
    <mergeCell ref="A8:C8"/>
    <mergeCell ref="E7:I7"/>
    <mergeCell ref="E8:I8"/>
  </mergeCells>
  <pageMargins left="0.7" right="0.7" top="0.78740157499999996" bottom="0.78740157499999996" header="0.3" footer="0.3"/>
  <pageSetup paperSize="9" scale="82" orientation="portrait" horizontalDpi="360" verticalDpi="36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D09E3-760E-4B6F-B559-E846AE7AAB8D}">
  <sheetPr>
    <tabColor rgb="FFFFFF00"/>
    <pageSetUpPr fitToPage="1"/>
  </sheetPr>
  <dimension ref="A1:J55"/>
  <sheetViews>
    <sheetView workbookViewId="0">
      <selection activeCell="A55" sqref="A55"/>
    </sheetView>
  </sheetViews>
  <sheetFormatPr defaultRowHeight="15" x14ac:dyDescent="0.25"/>
  <cols>
    <col min="2" max="2" width="13.42578125" bestFit="1" customWidth="1"/>
    <col min="5" max="5" width="13.42578125" bestFit="1" customWidth="1"/>
    <col min="8" max="8" width="13.42578125" bestFit="1" customWidth="1"/>
    <col min="10" max="10" width="11" bestFit="1" customWidth="1"/>
  </cols>
  <sheetData>
    <row r="1" spans="1:10" x14ac:dyDescent="0.25">
      <c r="A1" s="22" t="str">
        <f>'OK - ČB - kadet'!A1</f>
        <v>Přírodovědný klokan 2025</v>
      </c>
    </row>
    <row r="2" spans="1:10" x14ac:dyDescent="0.25">
      <c r="A2" t="s">
        <v>68</v>
      </c>
    </row>
    <row r="3" spans="1:10" x14ac:dyDescent="0.25">
      <c r="A3" t="s">
        <v>71</v>
      </c>
    </row>
    <row r="5" spans="1:10" x14ac:dyDescent="0.25">
      <c r="A5" s="22" t="s">
        <v>59</v>
      </c>
      <c r="D5" s="38"/>
    </row>
    <row r="6" spans="1:10" x14ac:dyDescent="0.25">
      <c r="A6" s="93" t="s">
        <v>6</v>
      </c>
      <c r="B6" s="93"/>
      <c r="C6" s="93"/>
      <c r="D6" s="51" t="s">
        <v>7</v>
      </c>
      <c r="E6" s="93" t="s">
        <v>60</v>
      </c>
      <c r="F6" s="93"/>
      <c r="G6" s="93"/>
      <c r="H6" s="93"/>
      <c r="I6" s="93"/>
      <c r="J6" s="51" t="s">
        <v>61</v>
      </c>
    </row>
    <row r="7" spans="1:10" x14ac:dyDescent="0.25">
      <c r="A7" s="86" t="s">
        <v>135</v>
      </c>
      <c r="B7" s="87"/>
      <c r="C7" s="88"/>
      <c r="D7" s="5" t="s">
        <v>136</v>
      </c>
      <c r="E7" s="89" t="s">
        <v>137</v>
      </c>
      <c r="F7" s="90"/>
      <c r="G7" s="90"/>
      <c r="H7" s="90"/>
      <c r="I7" s="91"/>
      <c r="J7" s="5">
        <v>84</v>
      </c>
    </row>
    <row r="8" spans="1:10" x14ac:dyDescent="0.25">
      <c r="A8" s="86" t="s">
        <v>170</v>
      </c>
      <c r="B8" s="87"/>
      <c r="C8" s="88"/>
      <c r="D8" s="5" t="s">
        <v>136</v>
      </c>
      <c r="E8" s="89" t="s">
        <v>137</v>
      </c>
      <c r="F8" s="90"/>
      <c r="G8" s="90"/>
      <c r="H8" s="90"/>
      <c r="I8" s="91"/>
      <c r="J8" s="5">
        <v>73</v>
      </c>
    </row>
    <row r="9" spans="1:10" x14ac:dyDescent="0.25">
      <c r="A9" s="86" t="s">
        <v>171</v>
      </c>
      <c r="B9" s="87"/>
      <c r="C9" s="88"/>
      <c r="D9" s="5" t="s">
        <v>168</v>
      </c>
      <c r="E9" s="89" t="s">
        <v>137</v>
      </c>
      <c r="F9" s="90"/>
      <c r="G9" s="90"/>
      <c r="H9" s="90"/>
      <c r="I9" s="91"/>
      <c r="J9" s="5">
        <v>72</v>
      </c>
    </row>
    <row r="11" spans="1:10" x14ac:dyDescent="0.25">
      <c r="A11" s="22" t="s">
        <v>65</v>
      </c>
      <c r="C11">
        <f>'KK - Junior'!H130</f>
        <v>120</v>
      </c>
    </row>
    <row r="13" spans="1:10" x14ac:dyDescent="0.25">
      <c r="A13" s="22" t="s">
        <v>66</v>
      </c>
    </row>
    <row r="14" spans="1:10" x14ac:dyDescent="0.25">
      <c r="A14" s="45" t="s">
        <v>37</v>
      </c>
      <c r="B14" s="45" t="s">
        <v>62</v>
      </c>
      <c r="C14" s="46"/>
      <c r="D14" s="45" t="s">
        <v>37</v>
      </c>
      <c r="E14" s="45" t="s">
        <v>62</v>
      </c>
      <c r="F14" s="46"/>
      <c r="G14" s="45" t="s">
        <v>37</v>
      </c>
      <c r="H14" s="45" t="s">
        <v>62</v>
      </c>
    </row>
    <row r="15" spans="1:10" x14ac:dyDescent="0.25">
      <c r="A15" s="5">
        <v>120</v>
      </c>
      <c r="B15" s="6">
        <f>'KK - Junior'!H9</f>
        <v>0</v>
      </c>
      <c r="D15" s="5">
        <v>80</v>
      </c>
      <c r="E15" s="20">
        <f>'KK - Junior'!H49</f>
        <v>0</v>
      </c>
      <c r="G15" s="5">
        <v>40</v>
      </c>
      <c r="H15" s="6">
        <f>'KK - Junior'!H89</f>
        <v>3</v>
      </c>
    </row>
    <row r="16" spans="1:10" x14ac:dyDescent="0.25">
      <c r="A16" s="5">
        <v>119</v>
      </c>
      <c r="B16" s="6" t="str">
        <f>'KK - Junior'!H10</f>
        <v>/</v>
      </c>
      <c r="D16" s="5">
        <v>79</v>
      </c>
      <c r="E16" s="20">
        <f>'KK - Junior'!H50</f>
        <v>0</v>
      </c>
      <c r="G16" s="5">
        <v>39</v>
      </c>
      <c r="H16" s="6">
        <f>'KK - Junior'!H90</f>
        <v>9</v>
      </c>
    </row>
    <row r="17" spans="1:8" x14ac:dyDescent="0.25">
      <c r="A17" s="5">
        <v>118</v>
      </c>
      <c r="B17" s="6" t="str">
        <f>'KK - Junior'!H11</f>
        <v>/</v>
      </c>
      <c r="D17" s="5">
        <v>78</v>
      </c>
      <c r="E17" s="20">
        <f>'KK - Junior'!H51</f>
        <v>0</v>
      </c>
      <c r="G17" s="5">
        <v>38</v>
      </c>
      <c r="H17" s="6">
        <f>'KK - Junior'!H91</f>
        <v>6</v>
      </c>
    </row>
    <row r="18" spans="1:8" x14ac:dyDescent="0.25">
      <c r="A18" s="5">
        <v>117</v>
      </c>
      <c r="B18" s="6">
        <f>'KK - Junior'!H12</f>
        <v>0</v>
      </c>
      <c r="D18" s="5">
        <v>77</v>
      </c>
      <c r="E18" s="20">
        <f>'KK - Junior'!H52</f>
        <v>0</v>
      </c>
      <c r="G18" s="5">
        <v>37</v>
      </c>
      <c r="H18" s="6">
        <f>'KK - Junior'!H92</f>
        <v>3</v>
      </c>
    </row>
    <row r="19" spans="1:8" x14ac:dyDescent="0.25">
      <c r="A19" s="5">
        <v>116</v>
      </c>
      <c r="B19" s="6">
        <f>'KK - Junior'!H13</f>
        <v>0</v>
      </c>
      <c r="D19" s="5">
        <v>76</v>
      </c>
      <c r="E19" s="20">
        <f>'KK - Junior'!H53</f>
        <v>0</v>
      </c>
      <c r="G19" s="5">
        <v>36</v>
      </c>
      <c r="H19" s="6">
        <f>'KK - Junior'!H93</f>
        <v>1</v>
      </c>
    </row>
    <row r="20" spans="1:8" x14ac:dyDescent="0.25">
      <c r="A20" s="5">
        <v>115</v>
      </c>
      <c r="B20" s="6">
        <f>'KK - Junior'!H14</f>
        <v>0</v>
      </c>
      <c r="D20" s="5">
        <v>75</v>
      </c>
      <c r="E20" s="20">
        <f>'KK - Junior'!H54</f>
        <v>0</v>
      </c>
      <c r="G20" s="5">
        <v>35</v>
      </c>
      <c r="H20" s="6">
        <f>'KK - Junior'!H94</f>
        <v>5</v>
      </c>
    </row>
    <row r="21" spans="1:8" x14ac:dyDescent="0.25">
      <c r="A21" s="5">
        <v>114</v>
      </c>
      <c r="B21" s="6">
        <f>'KK - Junior'!H15</f>
        <v>0</v>
      </c>
      <c r="D21" s="5">
        <v>74</v>
      </c>
      <c r="E21" s="20">
        <f>'KK - Junior'!H55</f>
        <v>0</v>
      </c>
      <c r="G21" s="5">
        <v>34</v>
      </c>
      <c r="H21" s="6">
        <f>'KK - Junior'!H95</f>
        <v>6</v>
      </c>
    </row>
    <row r="22" spans="1:8" x14ac:dyDescent="0.25">
      <c r="A22" s="5">
        <v>113</v>
      </c>
      <c r="B22" s="6">
        <f>'KK - Junior'!H16</f>
        <v>0</v>
      </c>
      <c r="D22" s="5">
        <v>73</v>
      </c>
      <c r="E22" s="20">
        <f>'KK - Junior'!H56</f>
        <v>1</v>
      </c>
      <c r="G22" s="5">
        <v>33</v>
      </c>
      <c r="H22" s="6">
        <f>'KK - Junior'!H96</f>
        <v>3</v>
      </c>
    </row>
    <row r="23" spans="1:8" x14ac:dyDescent="0.25">
      <c r="A23" s="5">
        <v>112</v>
      </c>
      <c r="B23" s="6">
        <f>'KK - Junior'!H17</f>
        <v>0</v>
      </c>
      <c r="D23" s="5">
        <v>72</v>
      </c>
      <c r="E23" s="20">
        <f>'KK - Junior'!H57</f>
        <v>1</v>
      </c>
      <c r="G23" s="5">
        <v>32</v>
      </c>
      <c r="H23" s="6">
        <f>'KK - Junior'!H97</f>
        <v>3</v>
      </c>
    </row>
    <row r="24" spans="1:8" x14ac:dyDescent="0.25">
      <c r="A24" s="5">
        <v>111</v>
      </c>
      <c r="B24" s="6">
        <f>'KK - Junior'!H18</f>
        <v>0</v>
      </c>
      <c r="D24" s="5">
        <v>71</v>
      </c>
      <c r="E24" s="6">
        <f>'KK - Junior'!H58</f>
        <v>1</v>
      </c>
      <c r="G24" s="5">
        <v>31</v>
      </c>
      <c r="H24" s="6">
        <f>'KK - Junior'!H98</f>
        <v>2</v>
      </c>
    </row>
    <row r="25" spans="1:8" x14ac:dyDescent="0.25">
      <c r="A25" s="5">
        <v>110</v>
      </c>
      <c r="B25" s="6">
        <f>'KK - Junior'!H19</f>
        <v>0</v>
      </c>
      <c r="D25" s="5">
        <v>70</v>
      </c>
      <c r="E25" s="6">
        <f>'KK - Junior'!H59</f>
        <v>0</v>
      </c>
      <c r="G25" s="5">
        <v>30</v>
      </c>
      <c r="H25" s="6">
        <f>'KK - Junior'!H99</f>
        <v>1</v>
      </c>
    </row>
    <row r="26" spans="1:8" x14ac:dyDescent="0.25">
      <c r="A26" s="5">
        <v>109</v>
      </c>
      <c r="B26" s="6">
        <f>'KK - Junior'!H20</f>
        <v>0</v>
      </c>
      <c r="D26" s="5">
        <v>69</v>
      </c>
      <c r="E26" s="6">
        <f>'KK - Junior'!H60</f>
        <v>1</v>
      </c>
      <c r="G26" s="5">
        <v>29</v>
      </c>
      <c r="H26" s="6">
        <f>'KK - Junior'!H100</f>
        <v>1</v>
      </c>
    </row>
    <row r="27" spans="1:8" x14ac:dyDescent="0.25">
      <c r="A27" s="5">
        <v>108</v>
      </c>
      <c r="B27" s="6">
        <f>'KK - Junior'!H21</f>
        <v>0</v>
      </c>
      <c r="D27" s="5">
        <v>68</v>
      </c>
      <c r="E27" s="6">
        <f>'KK - Junior'!H61</f>
        <v>1</v>
      </c>
      <c r="G27" s="5">
        <v>28</v>
      </c>
      <c r="H27" s="6">
        <f>'KK - Junior'!H101</f>
        <v>1</v>
      </c>
    </row>
    <row r="28" spans="1:8" x14ac:dyDescent="0.25">
      <c r="A28" s="5">
        <v>107</v>
      </c>
      <c r="B28" s="6">
        <f>'KK - Junior'!H22</f>
        <v>0</v>
      </c>
      <c r="D28" s="5">
        <v>67</v>
      </c>
      <c r="E28" s="6">
        <f>'KK - Junior'!H62</f>
        <v>1</v>
      </c>
      <c r="G28" s="5">
        <v>27</v>
      </c>
      <c r="H28" s="6">
        <f>'KK - Junior'!H102</f>
        <v>2</v>
      </c>
    </row>
    <row r="29" spans="1:8" x14ac:dyDescent="0.25">
      <c r="A29" s="5">
        <v>106</v>
      </c>
      <c r="B29" s="6">
        <f>'KK - Junior'!H23</f>
        <v>0</v>
      </c>
      <c r="D29" s="5">
        <v>66</v>
      </c>
      <c r="E29" s="6">
        <f>'KK - Junior'!H63</f>
        <v>0</v>
      </c>
      <c r="G29" s="5">
        <v>26</v>
      </c>
      <c r="H29" s="6">
        <f>'KK - Junior'!H103</f>
        <v>2</v>
      </c>
    </row>
    <row r="30" spans="1:8" x14ac:dyDescent="0.25">
      <c r="A30" s="5">
        <v>105</v>
      </c>
      <c r="B30" s="6">
        <f>'KK - Junior'!H24</f>
        <v>0</v>
      </c>
      <c r="D30" s="5">
        <v>65</v>
      </c>
      <c r="E30" s="6">
        <f>'KK - Junior'!H64</f>
        <v>0</v>
      </c>
      <c r="G30" s="5">
        <v>25</v>
      </c>
      <c r="H30" s="6">
        <f>'KK - Junior'!H104</f>
        <v>0</v>
      </c>
    </row>
    <row r="31" spans="1:8" x14ac:dyDescent="0.25">
      <c r="A31" s="5">
        <v>104</v>
      </c>
      <c r="B31" s="6">
        <f>'KK - Junior'!H25</f>
        <v>0</v>
      </c>
      <c r="D31" s="5">
        <v>64</v>
      </c>
      <c r="E31" s="6">
        <f>'KK - Junior'!H65</f>
        <v>1</v>
      </c>
      <c r="G31" s="5">
        <v>24</v>
      </c>
      <c r="H31" s="6">
        <f>'KK - Junior'!H105</f>
        <v>0</v>
      </c>
    </row>
    <row r="32" spans="1:8" x14ac:dyDescent="0.25">
      <c r="A32" s="5">
        <v>103</v>
      </c>
      <c r="B32" s="6">
        <f>'KK - Junior'!H26</f>
        <v>0</v>
      </c>
      <c r="D32" s="5">
        <v>63</v>
      </c>
      <c r="E32" s="6">
        <f>'KK - Junior'!H66</f>
        <v>2</v>
      </c>
      <c r="G32" s="5">
        <v>23</v>
      </c>
      <c r="H32" s="6">
        <f>'KK - Junior'!H106</f>
        <v>0</v>
      </c>
    </row>
    <row r="33" spans="1:8" x14ac:dyDescent="0.25">
      <c r="A33" s="5">
        <v>102</v>
      </c>
      <c r="B33" s="6">
        <f>'KK - Junior'!H27</f>
        <v>0</v>
      </c>
      <c r="D33" s="5">
        <v>62</v>
      </c>
      <c r="E33" s="6">
        <f>'KK - Junior'!H67</f>
        <v>2</v>
      </c>
      <c r="G33" s="5">
        <v>22</v>
      </c>
      <c r="H33" s="6">
        <f>'KK - Junior'!H107</f>
        <v>2</v>
      </c>
    </row>
    <row r="34" spans="1:8" x14ac:dyDescent="0.25">
      <c r="A34" s="5">
        <v>101</v>
      </c>
      <c r="B34" s="6">
        <f>'KK - Junior'!H28</f>
        <v>0</v>
      </c>
      <c r="D34" s="5">
        <v>61</v>
      </c>
      <c r="E34" s="6">
        <f>'KK - Junior'!H68</f>
        <v>0</v>
      </c>
      <c r="G34" s="5">
        <v>21</v>
      </c>
      <c r="H34" s="6">
        <f>'KK - Junior'!H108</f>
        <v>0</v>
      </c>
    </row>
    <row r="35" spans="1:8" x14ac:dyDescent="0.25">
      <c r="A35" s="5">
        <v>100</v>
      </c>
      <c r="B35" s="6">
        <f>'KK - Junior'!H29</f>
        <v>0</v>
      </c>
      <c r="D35" s="5">
        <v>60</v>
      </c>
      <c r="E35" s="6">
        <f>'KK - Junior'!H69</f>
        <v>2</v>
      </c>
      <c r="G35" s="5">
        <v>20</v>
      </c>
      <c r="H35" s="6">
        <f>'KK - Junior'!H109</f>
        <v>0</v>
      </c>
    </row>
    <row r="36" spans="1:8" x14ac:dyDescent="0.25">
      <c r="A36" s="5">
        <v>99</v>
      </c>
      <c r="B36" s="6">
        <f>'KK - Junior'!H30</f>
        <v>0</v>
      </c>
      <c r="D36" s="5">
        <v>59</v>
      </c>
      <c r="E36" s="6">
        <f>'KK - Junior'!H70</f>
        <v>3</v>
      </c>
      <c r="G36" s="5">
        <v>19</v>
      </c>
      <c r="H36" s="6">
        <f>'KK - Junior'!H110</f>
        <v>0</v>
      </c>
    </row>
    <row r="37" spans="1:8" x14ac:dyDescent="0.25">
      <c r="A37" s="5">
        <v>98</v>
      </c>
      <c r="B37" s="6">
        <f>'KK - Junior'!H31</f>
        <v>0</v>
      </c>
      <c r="D37" s="5">
        <v>58</v>
      </c>
      <c r="E37" s="6">
        <f>'KK - Junior'!H71</f>
        <v>3</v>
      </c>
      <c r="G37" s="5">
        <v>18</v>
      </c>
      <c r="H37" s="6">
        <f>'KK - Junior'!H111</f>
        <v>0</v>
      </c>
    </row>
    <row r="38" spans="1:8" x14ac:dyDescent="0.25">
      <c r="A38" s="5">
        <v>97</v>
      </c>
      <c r="B38" s="6">
        <f>'KK - Junior'!H32</f>
        <v>0</v>
      </c>
      <c r="D38" s="5">
        <v>57</v>
      </c>
      <c r="E38" s="6">
        <f>'KK - Junior'!H72</f>
        <v>1</v>
      </c>
      <c r="G38" s="5">
        <v>17</v>
      </c>
      <c r="H38" s="6">
        <f>'KK - Junior'!H112</f>
        <v>1</v>
      </c>
    </row>
    <row r="39" spans="1:8" x14ac:dyDescent="0.25">
      <c r="A39" s="5">
        <v>96</v>
      </c>
      <c r="B39" s="6">
        <f>'KK - Junior'!H33</f>
        <v>0</v>
      </c>
      <c r="D39" s="5">
        <v>56</v>
      </c>
      <c r="E39" s="6">
        <f>'KK - Junior'!H73</f>
        <v>0</v>
      </c>
      <c r="G39" s="5">
        <v>16</v>
      </c>
      <c r="H39" s="6">
        <f>'KK - Junior'!H113</f>
        <v>0</v>
      </c>
    </row>
    <row r="40" spans="1:8" x14ac:dyDescent="0.25">
      <c r="A40" s="5">
        <v>95</v>
      </c>
      <c r="B40" s="6">
        <f>'KK - Junior'!H34</f>
        <v>0</v>
      </c>
      <c r="D40" s="5">
        <v>55</v>
      </c>
      <c r="E40" s="6">
        <f>'KK - Junior'!H74</f>
        <v>4</v>
      </c>
      <c r="G40" s="5">
        <v>15</v>
      </c>
      <c r="H40" s="6">
        <f>'KK - Junior'!H114</f>
        <v>0</v>
      </c>
    </row>
    <row r="41" spans="1:8" x14ac:dyDescent="0.25">
      <c r="A41" s="5">
        <v>94</v>
      </c>
      <c r="B41" s="6">
        <f>'KK - Junior'!H35</f>
        <v>0</v>
      </c>
      <c r="D41" s="5">
        <v>54</v>
      </c>
      <c r="E41" s="6">
        <f>'KK - Junior'!H75</f>
        <v>2</v>
      </c>
      <c r="G41" s="5">
        <v>14</v>
      </c>
      <c r="H41" s="6">
        <f>'KK - Junior'!H115</f>
        <v>0</v>
      </c>
    </row>
    <row r="42" spans="1:8" x14ac:dyDescent="0.25">
      <c r="A42" s="5">
        <v>93</v>
      </c>
      <c r="B42" s="6">
        <f>'KK - Junior'!H36</f>
        <v>0</v>
      </c>
      <c r="D42" s="5">
        <v>53</v>
      </c>
      <c r="E42" s="6">
        <f>'KK - Junior'!H76</f>
        <v>1</v>
      </c>
      <c r="G42" s="5">
        <v>13</v>
      </c>
      <c r="H42" s="6">
        <f>'KK - Junior'!H116</f>
        <v>0</v>
      </c>
    </row>
    <row r="43" spans="1:8" x14ac:dyDescent="0.25">
      <c r="A43" s="5">
        <v>92</v>
      </c>
      <c r="B43" s="6">
        <f>'KK - Junior'!H37</f>
        <v>0</v>
      </c>
      <c r="D43" s="5">
        <v>52</v>
      </c>
      <c r="E43" s="6">
        <f>'KK - Junior'!H77</f>
        <v>5</v>
      </c>
      <c r="G43" s="5">
        <v>12</v>
      </c>
      <c r="H43" s="6">
        <f>'KK - Junior'!H117</f>
        <v>0</v>
      </c>
    </row>
    <row r="44" spans="1:8" x14ac:dyDescent="0.25">
      <c r="A44" s="5">
        <v>91</v>
      </c>
      <c r="B44" s="6">
        <f>'KK - Junior'!H38</f>
        <v>0</v>
      </c>
      <c r="D44" s="5">
        <v>51</v>
      </c>
      <c r="E44" s="6">
        <f>'KK - Junior'!H78</f>
        <v>4</v>
      </c>
      <c r="G44" s="5">
        <v>11</v>
      </c>
      <c r="H44" s="6">
        <f>'KK - Junior'!H118</f>
        <v>0</v>
      </c>
    </row>
    <row r="45" spans="1:8" x14ac:dyDescent="0.25">
      <c r="A45" s="5">
        <v>90</v>
      </c>
      <c r="B45" s="6">
        <f>'KK - Junior'!H39</f>
        <v>0</v>
      </c>
      <c r="D45" s="5">
        <v>50</v>
      </c>
      <c r="E45" s="6">
        <f>'KK - Junior'!H79</f>
        <v>5</v>
      </c>
      <c r="G45" s="5">
        <v>10</v>
      </c>
      <c r="H45" s="6">
        <f>'KK - Junior'!H119</f>
        <v>0</v>
      </c>
    </row>
    <row r="46" spans="1:8" x14ac:dyDescent="0.25">
      <c r="A46" s="5">
        <v>89</v>
      </c>
      <c r="B46" s="6">
        <f>'KK - Junior'!H40</f>
        <v>0</v>
      </c>
      <c r="D46" s="5">
        <v>49</v>
      </c>
      <c r="E46" s="6">
        <f>'KK - Junior'!H80</f>
        <v>0</v>
      </c>
      <c r="G46" s="5">
        <v>9</v>
      </c>
      <c r="H46" s="6">
        <f>'KK - Junior'!H120</f>
        <v>0</v>
      </c>
    </row>
    <row r="47" spans="1:8" x14ac:dyDescent="0.25">
      <c r="A47" s="5">
        <v>88</v>
      </c>
      <c r="B47" s="6">
        <f>'KK - Junior'!H41</f>
        <v>0</v>
      </c>
      <c r="D47" s="5">
        <v>48</v>
      </c>
      <c r="E47" s="6">
        <f>'KK - Junior'!H81</f>
        <v>7</v>
      </c>
      <c r="G47" s="5">
        <v>8</v>
      </c>
      <c r="H47" s="6">
        <f>'KK - Junior'!H121</f>
        <v>0</v>
      </c>
    </row>
    <row r="48" spans="1:8" x14ac:dyDescent="0.25">
      <c r="A48" s="5">
        <v>87</v>
      </c>
      <c r="B48" s="6">
        <f>'KK - Junior'!H42</f>
        <v>0</v>
      </c>
      <c r="D48" s="5">
        <v>47</v>
      </c>
      <c r="E48" s="6">
        <f>'KK - Junior'!H82</f>
        <v>7</v>
      </c>
      <c r="G48" s="5">
        <v>7</v>
      </c>
      <c r="H48" s="6">
        <f>'KK - Junior'!H122</f>
        <v>0</v>
      </c>
    </row>
    <row r="49" spans="1:8" x14ac:dyDescent="0.25">
      <c r="A49" s="5">
        <v>86</v>
      </c>
      <c r="B49" s="6">
        <f>'KK - Junior'!H43</f>
        <v>0</v>
      </c>
      <c r="D49" s="5">
        <v>46</v>
      </c>
      <c r="E49" s="6">
        <f>'KK - Junior'!H83</f>
        <v>3</v>
      </c>
      <c r="G49" s="5">
        <v>6</v>
      </c>
      <c r="H49" s="6">
        <f>'KK - Junior'!H123</f>
        <v>0</v>
      </c>
    </row>
    <row r="50" spans="1:8" x14ac:dyDescent="0.25">
      <c r="A50" s="5">
        <v>85</v>
      </c>
      <c r="B50" s="6">
        <f>'KK - Junior'!H44</f>
        <v>0</v>
      </c>
      <c r="D50" s="5">
        <v>45</v>
      </c>
      <c r="E50" s="6">
        <f>'KK - Junior'!H84</f>
        <v>3</v>
      </c>
      <c r="G50" s="5">
        <v>5</v>
      </c>
      <c r="H50" s="6">
        <f>'KK - Junior'!H124</f>
        <v>0</v>
      </c>
    </row>
    <row r="51" spans="1:8" x14ac:dyDescent="0.25">
      <c r="A51" s="5">
        <v>84</v>
      </c>
      <c r="B51" s="20">
        <f>'KK - Junior'!H45</f>
        <v>1</v>
      </c>
      <c r="D51" s="5">
        <v>44</v>
      </c>
      <c r="E51" s="6">
        <f>'KK - Junior'!H85</f>
        <v>0</v>
      </c>
      <c r="G51" s="5">
        <v>4</v>
      </c>
      <c r="H51" s="6">
        <f>'KK - Junior'!H125</f>
        <v>0</v>
      </c>
    </row>
    <row r="52" spans="1:8" x14ac:dyDescent="0.25">
      <c r="A52" s="5">
        <v>83</v>
      </c>
      <c r="B52" s="20">
        <f>'KK - Junior'!H46</f>
        <v>0</v>
      </c>
      <c r="D52" s="5">
        <v>43</v>
      </c>
      <c r="E52" s="6">
        <f>'KK - Junior'!H86</f>
        <v>5</v>
      </c>
      <c r="G52" s="5">
        <v>3</v>
      </c>
      <c r="H52" s="6">
        <f>'KK - Junior'!H126</f>
        <v>0</v>
      </c>
    </row>
    <row r="53" spans="1:8" x14ac:dyDescent="0.25">
      <c r="A53" s="5">
        <v>82</v>
      </c>
      <c r="B53" s="20">
        <f>'KK - Junior'!H47</f>
        <v>0</v>
      </c>
      <c r="D53" s="5">
        <v>42</v>
      </c>
      <c r="E53" s="6">
        <f>'KK - Junior'!H87</f>
        <v>1</v>
      </c>
      <c r="G53" s="5">
        <v>2</v>
      </c>
      <c r="H53" s="6">
        <f>'KK - Junior'!H127</f>
        <v>0</v>
      </c>
    </row>
    <row r="54" spans="1:8" x14ac:dyDescent="0.25">
      <c r="A54" s="5">
        <v>81</v>
      </c>
      <c r="B54" s="20">
        <f>'KK - Junior'!H48</f>
        <v>0</v>
      </c>
      <c r="D54" s="5">
        <v>41</v>
      </c>
      <c r="E54" s="6">
        <f>'KK - Junior'!H88</f>
        <v>1</v>
      </c>
      <c r="G54" s="5">
        <v>1</v>
      </c>
      <c r="H54" s="6">
        <f>'KK - Junior'!H128</f>
        <v>0</v>
      </c>
    </row>
    <row r="55" spans="1:8" x14ac:dyDescent="0.25">
      <c r="A55" t="s">
        <v>198</v>
      </c>
      <c r="G55" s="5">
        <v>0</v>
      </c>
      <c r="H55" s="6">
        <f>'KK - Junior'!H129</f>
        <v>0</v>
      </c>
    </row>
  </sheetData>
  <mergeCells count="8">
    <mergeCell ref="A6:C6"/>
    <mergeCell ref="E6:I6"/>
    <mergeCell ref="A9:C9"/>
    <mergeCell ref="E9:I9"/>
    <mergeCell ref="A7:C7"/>
    <mergeCell ref="A8:C8"/>
    <mergeCell ref="E7:I7"/>
    <mergeCell ref="E8:I8"/>
  </mergeCells>
  <pageMargins left="0.7" right="0.7" top="0.78740157499999996" bottom="0.78740157499999996" header="0.3" footer="0.3"/>
  <pageSetup paperSize="9" scale="82" orientation="portrait" horizontalDpi="360" verticalDpi="36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8D38D-249B-495D-9215-5AE0EAA758E3}">
  <sheetPr>
    <tabColor rgb="FF00B050"/>
    <pageSetUpPr fitToPage="1"/>
  </sheetPr>
  <dimension ref="A1:J55"/>
  <sheetViews>
    <sheetView workbookViewId="0">
      <selection activeCell="A55" sqref="A55"/>
    </sheetView>
  </sheetViews>
  <sheetFormatPr defaultRowHeight="15" x14ac:dyDescent="0.25"/>
  <cols>
    <col min="2" max="2" width="13.42578125" bestFit="1" customWidth="1"/>
    <col min="5" max="5" width="13.42578125" bestFit="1" customWidth="1"/>
    <col min="8" max="8" width="13.42578125" bestFit="1" customWidth="1"/>
    <col min="10" max="10" width="11" bestFit="1" customWidth="1"/>
  </cols>
  <sheetData>
    <row r="1" spans="1:10" x14ac:dyDescent="0.25">
      <c r="A1" s="22" t="str">
        <f>'OK - ČB - kadet'!A1</f>
        <v>Přírodovědný klokan 2025</v>
      </c>
    </row>
    <row r="2" spans="1:10" x14ac:dyDescent="0.25">
      <c r="A2" t="s">
        <v>63</v>
      </c>
    </row>
    <row r="3" spans="1:10" x14ac:dyDescent="0.25">
      <c r="A3" t="s">
        <v>73</v>
      </c>
    </row>
    <row r="5" spans="1:10" x14ac:dyDescent="0.25">
      <c r="A5" s="22" t="s">
        <v>59</v>
      </c>
      <c r="D5" s="38"/>
    </row>
    <row r="6" spans="1:10" x14ac:dyDescent="0.25">
      <c r="A6" s="93" t="s">
        <v>6</v>
      </c>
      <c r="B6" s="93"/>
      <c r="C6" s="93"/>
      <c r="D6" s="51" t="s">
        <v>7</v>
      </c>
      <c r="E6" s="93" t="s">
        <v>60</v>
      </c>
      <c r="F6" s="93"/>
      <c r="G6" s="93"/>
      <c r="H6" s="93"/>
      <c r="I6" s="93"/>
      <c r="J6" s="51" t="s">
        <v>61</v>
      </c>
    </row>
    <row r="7" spans="1:10" x14ac:dyDescent="0.25">
      <c r="A7" s="86" t="s">
        <v>191</v>
      </c>
      <c r="B7" s="87"/>
      <c r="C7" s="88"/>
      <c r="D7" s="5" t="s">
        <v>83</v>
      </c>
      <c r="E7" s="89" t="s">
        <v>195</v>
      </c>
      <c r="F7" s="90"/>
      <c r="G7" s="90"/>
      <c r="H7" s="90"/>
      <c r="I7" s="91"/>
      <c r="J7" s="5">
        <v>69</v>
      </c>
    </row>
    <row r="8" spans="1:10" x14ac:dyDescent="0.25">
      <c r="A8" s="86" t="s">
        <v>192</v>
      </c>
      <c r="B8" s="87"/>
      <c r="C8" s="88"/>
      <c r="D8" s="5" t="s">
        <v>194</v>
      </c>
      <c r="E8" s="89" t="s">
        <v>196</v>
      </c>
      <c r="F8" s="90"/>
      <c r="G8" s="90"/>
      <c r="H8" s="90"/>
      <c r="I8" s="91"/>
      <c r="J8" s="5">
        <v>68</v>
      </c>
    </row>
    <row r="9" spans="1:10" x14ac:dyDescent="0.25">
      <c r="A9" s="86" t="s">
        <v>193</v>
      </c>
      <c r="B9" s="87"/>
      <c r="C9" s="88"/>
      <c r="D9" s="5" t="s">
        <v>83</v>
      </c>
      <c r="E9" s="89" t="s">
        <v>196</v>
      </c>
      <c r="F9" s="90"/>
      <c r="G9" s="90"/>
      <c r="H9" s="90"/>
      <c r="I9" s="91"/>
      <c r="J9" s="5">
        <v>60</v>
      </c>
    </row>
    <row r="11" spans="1:10" x14ac:dyDescent="0.25">
      <c r="A11" s="22" t="s">
        <v>65</v>
      </c>
      <c r="C11">
        <f>'KK - Kadet'!E130</f>
        <v>31</v>
      </c>
    </row>
    <row r="13" spans="1:10" x14ac:dyDescent="0.25">
      <c r="A13" s="22" t="s">
        <v>66</v>
      </c>
    </row>
    <row r="14" spans="1:10" x14ac:dyDescent="0.25">
      <c r="A14" s="45" t="s">
        <v>37</v>
      </c>
      <c r="B14" s="45" t="s">
        <v>62</v>
      </c>
      <c r="C14" s="46"/>
      <c r="D14" s="45" t="s">
        <v>37</v>
      </c>
      <c r="E14" s="45" t="s">
        <v>62</v>
      </c>
      <c r="F14" s="46"/>
      <c r="G14" s="45" t="s">
        <v>37</v>
      </c>
      <c r="H14" s="45" t="s">
        <v>62</v>
      </c>
    </row>
    <row r="15" spans="1:10" x14ac:dyDescent="0.25">
      <c r="A15" s="5">
        <v>120</v>
      </c>
      <c r="B15" s="6">
        <f>'KK - Kadet'!E9</f>
        <v>0</v>
      </c>
      <c r="D15" s="5">
        <v>80</v>
      </c>
      <c r="E15" s="6">
        <f>'KK - Kadet'!E49</f>
        <v>0</v>
      </c>
      <c r="G15" s="5">
        <v>40</v>
      </c>
      <c r="H15" s="6">
        <f>'KK - Kadet'!E89</f>
        <v>0</v>
      </c>
    </row>
    <row r="16" spans="1:10" x14ac:dyDescent="0.25">
      <c r="A16" s="5">
        <v>119</v>
      </c>
      <c r="B16" s="6" t="str">
        <f>'KK - Kadet'!E10</f>
        <v>/</v>
      </c>
      <c r="D16" s="5">
        <v>79</v>
      </c>
      <c r="E16" s="6">
        <f>'KK - Kadet'!E50</f>
        <v>0</v>
      </c>
      <c r="G16" s="5">
        <v>39</v>
      </c>
      <c r="H16" s="6">
        <f>'KK - Kadet'!E90</f>
        <v>1</v>
      </c>
    </row>
    <row r="17" spans="1:8" x14ac:dyDescent="0.25">
      <c r="A17" s="5">
        <v>118</v>
      </c>
      <c r="B17" s="6" t="str">
        <f>'KK - Kadet'!E11</f>
        <v>/</v>
      </c>
      <c r="D17" s="5">
        <v>78</v>
      </c>
      <c r="E17" s="6">
        <f>'KK - Kadet'!E51</f>
        <v>0</v>
      </c>
      <c r="G17" s="5">
        <v>38</v>
      </c>
      <c r="H17" s="6">
        <f>'KK - Kadet'!E91</f>
        <v>1</v>
      </c>
    </row>
    <row r="18" spans="1:8" x14ac:dyDescent="0.25">
      <c r="A18" s="5">
        <v>117</v>
      </c>
      <c r="B18" s="6">
        <f>'KK - Kadet'!E12</f>
        <v>0</v>
      </c>
      <c r="D18" s="5">
        <v>77</v>
      </c>
      <c r="E18" s="6">
        <f>'KK - Kadet'!E52</f>
        <v>0</v>
      </c>
      <c r="G18" s="5">
        <v>37</v>
      </c>
      <c r="H18" s="6">
        <f>'KK - Kadet'!E92</f>
        <v>1</v>
      </c>
    </row>
    <row r="19" spans="1:8" x14ac:dyDescent="0.25">
      <c r="A19" s="5">
        <v>116</v>
      </c>
      <c r="B19" s="6">
        <f>'KK - Kadet'!E13</f>
        <v>0</v>
      </c>
      <c r="D19" s="5">
        <v>76</v>
      </c>
      <c r="E19" s="6">
        <f>'KK - Kadet'!E53</f>
        <v>0</v>
      </c>
      <c r="G19" s="5">
        <v>36</v>
      </c>
      <c r="H19" s="6">
        <f>'KK - Kadet'!E93</f>
        <v>0</v>
      </c>
    </row>
    <row r="20" spans="1:8" x14ac:dyDescent="0.25">
      <c r="A20" s="5">
        <v>115</v>
      </c>
      <c r="B20" s="6">
        <f>'KK - Kadet'!E14</f>
        <v>0</v>
      </c>
      <c r="D20" s="5">
        <v>75</v>
      </c>
      <c r="E20" s="6">
        <f>'KK - Kadet'!E54</f>
        <v>0</v>
      </c>
      <c r="G20" s="5">
        <v>35</v>
      </c>
      <c r="H20" s="6">
        <f>'KK - Kadet'!E94</f>
        <v>3</v>
      </c>
    </row>
    <row r="21" spans="1:8" x14ac:dyDescent="0.25">
      <c r="A21" s="5">
        <v>114</v>
      </c>
      <c r="B21" s="6">
        <f>'KK - Kadet'!E15</f>
        <v>0</v>
      </c>
      <c r="D21" s="5">
        <v>74</v>
      </c>
      <c r="E21" s="6">
        <f>'KK - Kadet'!E55</f>
        <v>0</v>
      </c>
      <c r="G21" s="5">
        <v>34</v>
      </c>
      <c r="H21" s="6">
        <f>'KK - Kadet'!E95</f>
        <v>1</v>
      </c>
    </row>
    <row r="22" spans="1:8" x14ac:dyDescent="0.25">
      <c r="A22" s="5">
        <v>113</v>
      </c>
      <c r="B22" s="6">
        <f>'KK - Kadet'!E16</f>
        <v>0</v>
      </c>
      <c r="D22" s="5">
        <v>73</v>
      </c>
      <c r="E22" s="6">
        <f>'KK - Kadet'!E56</f>
        <v>0</v>
      </c>
      <c r="G22" s="5">
        <v>33</v>
      </c>
      <c r="H22" s="6">
        <f>'KK - Kadet'!E96</f>
        <v>2</v>
      </c>
    </row>
    <row r="23" spans="1:8" x14ac:dyDescent="0.25">
      <c r="A23" s="5">
        <v>112</v>
      </c>
      <c r="B23" s="6">
        <f>'KK - Kadet'!E17</f>
        <v>0</v>
      </c>
      <c r="D23" s="5">
        <v>72</v>
      </c>
      <c r="E23" s="6">
        <f>'KK - Kadet'!E57</f>
        <v>0</v>
      </c>
      <c r="G23" s="5">
        <v>32</v>
      </c>
      <c r="H23" s="6">
        <f>'KK - Kadet'!E97</f>
        <v>1</v>
      </c>
    </row>
    <row r="24" spans="1:8" x14ac:dyDescent="0.25">
      <c r="A24" s="5">
        <v>111</v>
      </c>
      <c r="B24" s="6">
        <f>'KK - Kadet'!E18</f>
        <v>0</v>
      </c>
      <c r="D24" s="5">
        <v>71</v>
      </c>
      <c r="E24" s="6">
        <f>'KK - Kadet'!E58</f>
        <v>0</v>
      </c>
      <c r="G24" s="5">
        <v>31</v>
      </c>
      <c r="H24" s="6">
        <f>'KK - Kadet'!E98</f>
        <v>0</v>
      </c>
    </row>
    <row r="25" spans="1:8" x14ac:dyDescent="0.25">
      <c r="A25" s="5">
        <v>110</v>
      </c>
      <c r="B25" s="6">
        <f>'KK - Kadet'!E19</f>
        <v>0</v>
      </c>
      <c r="D25" s="5">
        <v>70</v>
      </c>
      <c r="E25" s="6">
        <f>'KK - Kadet'!E59</f>
        <v>0</v>
      </c>
      <c r="G25" s="5">
        <v>30</v>
      </c>
      <c r="H25" s="6">
        <f>'KK - Kadet'!E99</f>
        <v>1</v>
      </c>
    </row>
    <row r="26" spans="1:8" x14ac:dyDescent="0.25">
      <c r="A26" s="5">
        <v>109</v>
      </c>
      <c r="B26" s="6">
        <f>'KK - Kadet'!E20</f>
        <v>0</v>
      </c>
      <c r="D26" s="5">
        <v>69</v>
      </c>
      <c r="E26" s="20">
        <f>'KK - Kadet'!E60</f>
        <v>1</v>
      </c>
      <c r="G26" s="5">
        <v>29</v>
      </c>
      <c r="H26" s="6">
        <f>'KK - Kadet'!E100</f>
        <v>0</v>
      </c>
    </row>
    <row r="27" spans="1:8" x14ac:dyDescent="0.25">
      <c r="A27" s="5">
        <v>108</v>
      </c>
      <c r="B27" s="6">
        <f>'KK - Kadet'!E21</f>
        <v>0</v>
      </c>
      <c r="D27" s="5">
        <v>68</v>
      </c>
      <c r="E27" s="20">
        <f>'KK - Kadet'!E61</f>
        <v>1</v>
      </c>
      <c r="G27" s="5">
        <v>28</v>
      </c>
      <c r="H27" s="6">
        <f>'KK - Kadet'!E101</f>
        <v>0</v>
      </c>
    </row>
    <row r="28" spans="1:8" x14ac:dyDescent="0.25">
      <c r="A28" s="5">
        <v>107</v>
      </c>
      <c r="B28" s="6">
        <f>'KK - Kadet'!E22</f>
        <v>0</v>
      </c>
      <c r="D28" s="5">
        <v>67</v>
      </c>
      <c r="E28" s="20">
        <f>'KK - Kadet'!E62</f>
        <v>0</v>
      </c>
      <c r="G28" s="5">
        <v>27</v>
      </c>
      <c r="H28" s="6">
        <f>'KK - Kadet'!E102</f>
        <v>2</v>
      </c>
    </row>
    <row r="29" spans="1:8" x14ac:dyDescent="0.25">
      <c r="A29" s="5">
        <v>106</v>
      </c>
      <c r="B29" s="6">
        <f>'KK - Kadet'!E23</f>
        <v>0</v>
      </c>
      <c r="D29" s="5">
        <v>66</v>
      </c>
      <c r="E29" s="20">
        <f>'KK - Kadet'!E63</f>
        <v>0</v>
      </c>
      <c r="G29" s="5">
        <v>26</v>
      </c>
      <c r="H29" s="6">
        <f>'KK - Kadet'!E103</f>
        <v>0</v>
      </c>
    </row>
    <row r="30" spans="1:8" x14ac:dyDescent="0.25">
      <c r="A30" s="5">
        <v>105</v>
      </c>
      <c r="B30" s="6">
        <f>'KK - Kadet'!E24</f>
        <v>0</v>
      </c>
      <c r="D30" s="5">
        <v>65</v>
      </c>
      <c r="E30" s="20">
        <f>'KK - Kadet'!E64</f>
        <v>0</v>
      </c>
      <c r="G30" s="5">
        <v>25</v>
      </c>
      <c r="H30" s="6">
        <f>'KK - Kadet'!E104</f>
        <v>0</v>
      </c>
    </row>
    <row r="31" spans="1:8" x14ac:dyDescent="0.25">
      <c r="A31" s="5">
        <v>104</v>
      </c>
      <c r="B31" s="6">
        <f>'KK - Kadet'!E25</f>
        <v>0</v>
      </c>
      <c r="D31" s="5">
        <v>64</v>
      </c>
      <c r="E31" s="20">
        <f>'KK - Kadet'!E65</f>
        <v>0</v>
      </c>
      <c r="G31" s="5">
        <v>24</v>
      </c>
      <c r="H31" s="6">
        <f>'KK - Kadet'!E105</f>
        <v>2</v>
      </c>
    </row>
    <row r="32" spans="1:8" x14ac:dyDescent="0.25">
      <c r="A32" s="5">
        <v>103</v>
      </c>
      <c r="B32" s="6">
        <f>'KK - Kadet'!E26</f>
        <v>0</v>
      </c>
      <c r="D32" s="5">
        <v>63</v>
      </c>
      <c r="E32" s="20">
        <f>'KK - Kadet'!E66</f>
        <v>0</v>
      </c>
      <c r="G32" s="5">
        <v>23</v>
      </c>
      <c r="H32" s="6">
        <f>'KK - Kadet'!E106</f>
        <v>0</v>
      </c>
    </row>
    <row r="33" spans="1:8" x14ac:dyDescent="0.25">
      <c r="A33" s="5">
        <v>102</v>
      </c>
      <c r="B33" s="6">
        <f>'KK - Kadet'!E27</f>
        <v>0</v>
      </c>
      <c r="D33" s="5">
        <v>62</v>
      </c>
      <c r="E33" s="20">
        <f>'KK - Kadet'!E67</f>
        <v>0</v>
      </c>
      <c r="G33" s="5">
        <v>22</v>
      </c>
      <c r="H33" s="6">
        <f>'KK - Kadet'!E107</f>
        <v>0</v>
      </c>
    </row>
    <row r="34" spans="1:8" x14ac:dyDescent="0.25">
      <c r="A34" s="5">
        <v>101</v>
      </c>
      <c r="B34" s="6">
        <f>'KK - Kadet'!E28</f>
        <v>0</v>
      </c>
      <c r="D34" s="5">
        <v>61</v>
      </c>
      <c r="E34" s="20">
        <f>'KK - Kadet'!E68</f>
        <v>0</v>
      </c>
      <c r="G34" s="5">
        <v>21</v>
      </c>
      <c r="H34" s="6">
        <f>'KK - Kadet'!E108</f>
        <v>0</v>
      </c>
    </row>
    <row r="35" spans="1:8" x14ac:dyDescent="0.25">
      <c r="A35" s="5">
        <v>100</v>
      </c>
      <c r="B35" s="6">
        <f>'KK - Kadet'!E29</f>
        <v>0</v>
      </c>
      <c r="D35" s="5">
        <v>60</v>
      </c>
      <c r="E35" s="20">
        <f>'KK - Kadet'!E69</f>
        <v>1</v>
      </c>
      <c r="G35" s="5">
        <v>20</v>
      </c>
      <c r="H35" s="6">
        <f>'KK - Kadet'!E109</f>
        <v>1</v>
      </c>
    </row>
    <row r="36" spans="1:8" x14ac:dyDescent="0.25">
      <c r="A36" s="5">
        <v>99</v>
      </c>
      <c r="B36" s="6">
        <f>'KK - Kadet'!E30</f>
        <v>0</v>
      </c>
      <c r="D36" s="5">
        <v>59</v>
      </c>
      <c r="E36" s="6">
        <f>'KK - Kadet'!E70</f>
        <v>0</v>
      </c>
      <c r="G36" s="5">
        <v>19</v>
      </c>
      <c r="H36" s="6">
        <f>'KK - Kadet'!E110</f>
        <v>1</v>
      </c>
    </row>
    <row r="37" spans="1:8" x14ac:dyDescent="0.25">
      <c r="A37" s="5">
        <v>98</v>
      </c>
      <c r="B37" s="6">
        <f>'KK - Kadet'!E31</f>
        <v>0</v>
      </c>
      <c r="D37" s="5">
        <v>58</v>
      </c>
      <c r="E37" s="6">
        <f>'KK - Kadet'!E71</f>
        <v>0</v>
      </c>
      <c r="G37" s="5">
        <v>18</v>
      </c>
      <c r="H37" s="6">
        <f>'KK - Kadet'!E111</f>
        <v>0</v>
      </c>
    </row>
    <row r="38" spans="1:8" x14ac:dyDescent="0.25">
      <c r="A38" s="5">
        <v>97</v>
      </c>
      <c r="B38" s="6">
        <f>'KK - Kadet'!E32</f>
        <v>0</v>
      </c>
      <c r="D38" s="5">
        <v>57</v>
      </c>
      <c r="E38" s="6">
        <f>'KK - Kadet'!E72</f>
        <v>0</v>
      </c>
      <c r="G38" s="5">
        <v>17</v>
      </c>
      <c r="H38" s="6">
        <f>'KK - Kadet'!E112</f>
        <v>0</v>
      </c>
    </row>
    <row r="39" spans="1:8" x14ac:dyDescent="0.25">
      <c r="A39" s="5">
        <v>96</v>
      </c>
      <c r="B39" s="6">
        <f>'KK - Kadet'!E33</f>
        <v>0</v>
      </c>
      <c r="D39" s="5">
        <v>56</v>
      </c>
      <c r="E39" s="6">
        <f>'KK - Kadet'!E73</f>
        <v>1</v>
      </c>
      <c r="G39" s="5">
        <v>16</v>
      </c>
      <c r="H39" s="6">
        <f>'KK - Kadet'!E113</f>
        <v>0</v>
      </c>
    </row>
    <row r="40" spans="1:8" x14ac:dyDescent="0.25">
      <c r="A40" s="5">
        <v>95</v>
      </c>
      <c r="B40" s="6">
        <f>'KK - Kadet'!E34</f>
        <v>0</v>
      </c>
      <c r="D40" s="5">
        <v>55</v>
      </c>
      <c r="E40" s="6">
        <f>'KK - Kadet'!E74</f>
        <v>1</v>
      </c>
      <c r="G40" s="5">
        <v>15</v>
      </c>
      <c r="H40" s="6">
        <f>'KK - Kadet'!E114</f>
        <v>0</v>
      </c>
    </row>
    <row r="41" spans="1:8" x14ac:dyDescent="0.25">
      <c r="A41" s="5">
        <v>94</v>
      </c>
      <c r="B41" s="6">
        <f>'KK - Kadet'!E35</f>
        <v>0</v>
      </c>
      <c r="D41" s="5">
        <v>54</v>
      </c>
      <c r="E41" s="6">
        <f>'KK - Kadet'!E75</f>
        <v>0</v>
      </c>
      <c r="G41" s="5">
        <v>14</v>
      </c>
      <c r="H41" s="6">
        <f>'KK - Kadet'!E115</f>
        <v>0</v>
      </c>
    </row>
    <row r="42" spans="1:8" x14ac:dyDescent="0.25">
      <c r="A42" s="5">
        <v>93</v>
      </c>
      <c r="B42" s="6">
        <f>'KK - Kadet'!E36</f>
        <v>0</v>
      </c>
      <c r="D42" s="5">
        <v>53</v>
      </c>
      <c r="E42" s="6">
        <f>'KK - Kadet'!E76</f>
        <v>0</v>
      </c>
      <c r="G42" s="5">
        <v>13</v>
      </c>
      <c r="H42" s="6">
        <f>'KK - Kadet'!E116</f>
        <v>0</v>
      </c>
    </row>
    <row r="43" spans="1:8" x14ac:dyDescent="0.25">
      <c r="A43" s="5">
        <v>92</v>
      </c>
      <c r="B43" s="6">
        <f>'KK - Kadet'!E37</f>
        <v>0</v>
      </c>
      <c r="D43" s="5">
        <v>52</v>
      </c>
      <c r="E43" s="6">
        <f>'KK - Kadet'!E77</f>
        <v>0</v>
      </c>
      <c r="G43" s="5">
        <v>12</v>
      </c>
      <c r="H43" s="6">
        <f>'KK - Kadet'!E117</f>
        <v>0</v>
      </c>
    </row>
    <row r="44" spans="1:8" x14ac:dyDescent="0.25">
      <c r="A44" s="5">
        <v>91</v>
      </c>
      <c r="B44" s="6">
        <f>'KK - Kadet'!E38</f>
        <v>0</v>
      </c>
      <c r="D44" s="5">
        <v>51</v>
      </c>
      <c r="E44" s="6">
        <f>'KK - Kadet'!E78</f>
        <v>1</v>
      </c>
      <c r="G44" s="5">
        <v>11</v>
      </c>
      <c r="H44" s="6">
        <f>'KK - Kadet'!E118</f>
        <v>0</v>
      </c>
    </row>
    <row r="45" spans="1:8" x14ac:dyDescent="0.25">
      <c r="A45" s="5">
        <v>90</v>
      </c>
      <c r="B45" s="6">
        <f>'KK - Kadet'!E39</f>
        <v>0</v>
      </c>
      <c r="D45" s="5">
        <v>50</v>
      </c>
      <c r="E45" s="6">
        <f>'KK - Kadet'!E79</f>
        <v>0</v>
      </c>
      <c r="G45" s="5">
        <v>10</v>
      </c>
      <c r="H45" s="6">
        <f>'KK - Kadet'!E119</f>
        <v>0</v>
      </c>
    </row>
    <row r="46" spans="1:8" x14ac:dyDescent="0.25">
      <c r="A46" s="5">
        <v>89</v>
      </c>
      <c r="B46" s="6">
        <f>'KK - Kadet'!E40</f>
        <v>0</v>
      </c>
      <c r="D46" s="5">
        <v>49</v>
      </c>
      <c r="E46" s="6">
        <f>'KK - Kadet'!E80</f>
        <v>0</v>
      </c>
      <c r="G46" s="5">
        <v>9</v>
      </c>
      <c r="H46" s="6">
        <f>'KK - Kadet'!E120</f>
        <v>0</v>
      </c>
    </row>
    <row r="47" spans="1:8" x14ac:dyDescent="0.25">
      <c r="A47" s="5">
        <v>88</v>
      </c>
      <c r="B47" s="6">
        <f>'KK - Kadet'!E41</f>
        <v>0</v>
      </c>
      <c r="D47" s="5">
        <v>48</v>
      </c>
      <c r="E47" s="6">
        <f>'KK - Kadet'!E81</f>
        <v>1</v>
      </c>
      <c r="G47" s="5">
        <v>8</v>
      </c>
      <c r="H47" s="6">
        <f>'KK - Kadet'!E121</f>
        <v>0</v>
      </c>
    </row>
    <row r="48" spans="1:8" x14ac:dyDescent="0.25">
      <c r="A48" s="5">
        <v>87</v>
      </c>
      <c r="B48" s="6">
        <f>'KK - Kadet'!E42</f>
        <v>0</v>
      </c>
      <c r="D48" s="5">
        <v>47</v>
      </c>
      <c r="E48" s="6">
        <f>'KK - Kadet'!E82</f>
        <v>2</v>
      </c>
      <c r="G48" s="5">
        <v>7</v>
      </c>
      <c r="H48" s="6">
        <f>'KK - Kadet'!E122</f>
        <v>0</v>
      </c>
    </row>
    <row r="49" spans="1:8" x14ac:dyDescent="0.25">
      <c r="A49" s="5">
        <v>86</v>
      </c>
      <c r="B49" s="6">
        <f>'KK - Kadet'!E43</f>
        <v>0</v>
      </c>
      <c r="D49" s="5">
        <v>46</v>
      </c>
      <c r="E49" s="6">
        <f>'KK - Kadet'!E83</f>
        <v>2</v>
      </c>
      <c r="G49" s="5">
        <v>6</v>
      </c>
      <c r="H49" s="6">
        <f>'KK - Kadet'!E123</f>
        <v>0</v>
      </c>
    </row>
    <row r="50" spans="1:8" x14ac:dyDescent="0.25">
      <c r="A50" s="5">
        <v>85</v>
      </c>
      <c r="B50" s="6">
        <f>'KK - Kadet'!E44</f>
        <v>0</v>
      </c>
      <c r="D50" s="5">
        <v>45</v>
      </c>
      <c r="E50" s="6">
        <f>'KK - Kadet'!E84</f>
        <v>1</v>
      </c>
      <c r="G50" s="5">
        <v>5</v>
      </c>
      <c r="H50" s="6">
        <f>'KK - Kadet'!E124</f>
        <v>0</v>
      </c>
    </row>
    <row r="51" spans="1:8" x14ac:dyDescent="0.25">
      <c r="A51" s="5">
        <v>84</v>
      </c>
      <c r="B51" s="6">
        <f>'KK - Kadet'!E45</f>
        <v>0</v>
      </c>
      <c r="D51" s="5">
        <v>44</v>
      </c>
      <c r="E51" s="6">
        <f>'KK - Kadet'!E85</f>
        <v>0</v>
      </c>
      <c r="G51" s="5">
        <v>4</v>
      </c>
      <c r="H51" s="6">
        <f>'KK - Kadet'!E125</f>
        <v>0</v>
      </c>
    </row>
    <row r="52" spans="1:8" x14ac:dyDescent="0.25">
      <c r="A52" s="5">
        <v>83</v>
      </c>
      <c r="B52" s="6">
        <f>'KK - Kadet'!E46</f>
        <v>0</v>
      </c>
      <c r="D52" s="5">
        <v>43</v>
      </c>
      <c r="E52" s="6">
        <f>'KK - Kadet'!E86</f>
        <v>0</v>
      </c>
      <c r="G52" s="5">
        <v>3</v>
      </c>
      <c r="H52" s="6">
        <f>'KK - Kadet'!E126</f>
        <v>0</v>
      </c>
    </row>
    <row r="53" spans="1:8" x14ac:dyDescent="0.25">
      <c r="A53" s="5">
        <v>82</v>
      </c>
      <c r="B53" s="6">
        <f>'KK - Kadet'!E47</f>
        <v>0</v>
      </c>
      <c r="D53" s="5">
        <v>42</v>
      </c>
      <c r="E53" s="6">
        <f>'KK - Kadet'!E87</f>
        <v>1</v>
      </c>
      <c r="G53" s="5">
        <v>2</v>
      </c>
      <c r="H53" s="6">
        <f>'KK - Kadet'!E127</f>
        <v>0</v>
      </c>
    </row>
    <row r="54" spans="1:8" x14ac:dyDescent="0.25">
      <c r="A54" s="5">
        <v>81</v>
      </c>
      <c r="B54" s="6">
        <f>'KK - Kadet'!E48</f>
        <v>0</v>
      </c>
      <c r="D54" s="5">
        <v>41</v>
      </c>
      <c r="E54" s="6">
        <f>'KK - Kadet'!E88</f>
        <v>1</v>
      </c>
      <c r="G54" s="5">
        <v>1</v>
      </c>
      <c r="H54" s="6">
        <f>'KK - Kadet'!E128</f>
        <v>0</v>
      </c>
    </row>
    <row r="55" spans="1:8" x14ac:dyDescent="0.25">
      <c r="A55" t="s">
        <v>197</v>
      </c>
      <c r="G55" s="5">
        <v>0</v>
      </c>
      <c r="H55" s="6">
        <f>'KK - Kadet'!E129</f>
        <v>0</v>
      </c>
    </row>
  </sheetData>
  <mergeCells count="8">
    <mergeCell ref="A6:C6"/>
    <mergeCell ref="E6:I6"/>
    <mergeCell ref="A9:C9"/>
    <mergeCell ref="E9:I9"/>
    <mergeCell ref="A7:C7"/>
    <mergeCell ref="A8:C8"/>
    <mergeCell ref="E7:I7"/>
    <mergeCell ref="E8:I8"/>
  </mergeCells>
  <pageMargins left="0.7" right="0.7" top="0.78740157499999996" bottom="0.78740157499999996" header="0.3" footer="0.3"/>
  <pageSetup paperSize="9" scale="82" orientation="portrait" horizontalDpi="360" verticalDpi="36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2157D-6A66-4B40-94C8-F733221C44E5}">
  <sheetPr>
    <tabColor rgb="FF00B050"/>
    <pageSetUpPr fitToPage="1"/>
  </sheetPr>
  <dimension ref="A1:J55"/>
  <sheetViews>
    <sheetView workbookViewId="0">
      <selection activeCell="E58" sqref="E58"/>
    </sheetView>
  </sheetViews>
  <sheetFormatPr defaultRowHeight="15" x14ac:dyDescent="0.25"/>
  <cols>
    <col min="2" max="2" width="13.42578125" bestFit="1" customWidth="1"/>
    <col min="5" max="5" width="13.42578125" bestFit="1" customWidth="1"/>
    <col min="8" max="8" width="13.42578125" bestFit="1" customWidth="1"/>
    <col min="10" max="10" width="11" bestFit="1" customWidth="1"/>
  </cols>
  <sheetData>
    <row r="1" spans="1:10" x14ac:dyDescent="0.25">
      <c r="A1" s="22" t="str">
        <f>'OK - ČB - kadet'!A1</f>
        <v>Přírodovědný klokan 2025</v>
      </c>
    </row>
    <row r="2" spans="1:10" x14ac:dyDescent="0.25">
      <c r="A2" t="s">
        <v>68</v>
      </c>
    </row>
    <row r="3" spans="1:10" x14ac:dyDescent="0.25">
      <c r="A3" t="s">
        <v>73</v>
      </c>
    </row>
    <row r="5" spans="1:10" x14ac:dyDescent="0.25">
      <c r="A5" s="22" t="s">
        <v>59</v>
      </c>
      <c r="D5" s="38"/>
    </row>
    <row r="6" spans="1:10" x14ac:dyDescent="0.25">
      <c r="A6" s="94" t="s">
        <v>6</v>
      </c>
      <c r="B6" s="95"/>
      <c r="C6" s="96"/>
      <c r="D6" s="51" t="s">
        <v>7</v>
      </c>
      <c r="E6" s="93" t="s">
        <v>60</v>
      </c>
      <c r="F6" s="93"/>
      <c r="G6" s="93"/>
      <c r="H6" s="93"/>
      <c r="I6" s="93"/>
      <c r="J6" s="51" t="s">
        <v>61</v>
      </c>
    </row>
    <row r="7" spans="1:10" x14ac:dyDescent="0.25">
      <c r="A7" s="86"/>
      <c r="B7" s="87"/>
      <c r="C7" s="88"/>
      <c r="D7" s="5"/>
      <c r="E7" s="89"/>
      <c r="F7" s="90"/>
      <c r="G7" s="90"/>
      <c r="H7" s="90"/>
      <c r="I7" s="91"/>
      <c r="J7" s="5"/>
    </row>
    <row r="8" spans="1:10" x14ac:dyDescent="0.25">
      <c r="A8" s="86"/>
      <c r="B8" s="87"/>
      <c r="C8" s="88"/>
      <c r="D8" s="5"/>
      <c r="E8" s="89"/>
      <c r="F8" s="90"/>
      <c r="G8" s="90"/>
      <c r="H8" s="90"/>
      <c r="I8" s="91"/>
      <c r="J8" s="5"/>
    </row>
    <row r="9" spans="1:10" x14ac:dyDescent="0.25">
      <c r="A9" s="86"/>
      <c r="B9" s="87"/>
      <c r="C9" s="88"/>
      <c r="D9" s="5"/>
      <c r="E9" s="89"/>
      <c r="F9" s="90"/>
      <c r="G9" s="90"/>
      <c r="H9" s="90"/>
      <c r="I9" s="91"/>
      <c r="J9" s="5"/>
    </row>
    <row r="11" spans="1:10" x14ac:dyDescent="0.25">
      <c r="A11" s="22" t="s">
        <v>65</v>
      </c>
      <c r="C11">
        <f>'KK - Junior'!E130</f>
        <v>0</v>
      </c>
    </row>
    <row r="13" spans="1:10" x14ac:dyDescent="0.25">
      <c r="A13" s="22" t="s">
        <v>66</v>
      </c>
    </row>
    <row r="14" spans="1:10" x14ac:dyDescent="0.25">
      <c r="A14" s="45" t="s">
        <v>37</v>
      </c>
      <c r="B14" s="45" t="s">
        <v>62</v>
      </c>
      <c r="C14" s="46"/>
      <c r="D14" s="45" t="s">
        <v>37</v>
      </c>
      <c r="E14" s="45" t="s">
        <v>62</v>
      </c>
      <c r="F14" s="46"/>
      <c r="G14" s="45" t="s">
        <v>37</v>
      </c>
      <c r="H14" s="45" t="s">
        <v>62</v>
      </c>
    </row>
    <row r="15" spans="1:10" x14ac:dyDescent="0.25">
      <c r="A15" s="5">
        <v>120</v>
      </c>
      <c r="B15" s="6">
        <f>'KK - Junior'!E9</f>
        <v>0</v>
      </c>
      <c r="D15" s="5">
        <v>80</v>
      </c>
      <c r="E15" s="6">
        <f>'KK - Junior'!E49</f>
        <v>0</v>
      </c>
      <c r="G15" s="5">
        <v>40</v>
      </c>
      <c r="H15" s="6">
        <f>'KK - Junior'!E89</f>
        <v>0</v>
      </c>
    </row>
    <row r="16" spans="1:10" x14ac:dyDescent="0.25">
      <c r="A16" s="5">
        <v>119</v>
      </c>
      <c r="B16" s="6" t="str">
        <f>'KK - Junior'!E10</f>
        <v>/</v>
      </c>
      <c r="D16" s="5">
        <v>79</v>
      </c>
      <c r="E16" s="6">
        <f>'KK - Junior'!E50</f>
        <v>0</v>
      </c>
      <c r="G16" s="5">
        <v>39</v>
      </c>
      <c r="H16" s="6">
        <f>'KK - Junior'!E90</f>
        <v>0</v>
      </c>
    </row>
    <row r="17" spans="1:8" x14ac:dyDescent="0.25">
      <c r="A17" s="5">
        <v>118</v>
      </c>
      <c r="B17" s="6" t="str">
        <f>'KK - Junior'!E11</f>
        <v>/</v>
      </c>
      <c r="D17" s="5">
        <v>78</v>
      </c>
      <c r="E17" s="6">
        <f>'KK - Junior'!E51</f>
        <v>0</v>
      </c>
      <c r="G17" s="5">
        <v>38</v>
      </c>
      <c r="H17" s="6">
        <f>'KK - Junior'!E91</f>
        <v>0</v>
      </c>
    </row>
    <row r="18" spans="1:8" x14ac:dyDescent="0.25">
      <c r="A18" s="5">
        <v>117</v>
      </c>
      <c r="B18" s="6">
        <f>'KK - Junior'!E12</f>
        <v>0</v>
      </c>
      <c r="D18" s="5">
        <v>77</v>
      </c>
      <c r="E18" s="6">
        <f>'KK - Junior'!E52</f>
        <v>0</v>
      </c>
      <c r="G18" s="5">
        <v>37</v>
      </c>
      <c r="H18" s="6">
        <f>'KK - Junior'!E92</f>
        <v>0</v>
      </c>
    </row>
    <row r="19" spans="1:8" x14ac:dyDescent="0.25">
      <c r="A19" s="5">
        <v>116</v>
      </c>
      <c r="B19" s="6">
        <f>'KK - Junior'!E13</f>
        <v>0</v>
      </c>
      <c r="D19" s="5">
        <v>76</v>
      </c>
      <c r="E19" s="6">
        <f>'KK - Junior'!E53</f>
        <v>0</v>
      </c>
      <c r="G19" s="5">
        <v>36</v>
      </c>
      <c r="H19" s="6">
        <f>'KK - Junior'!E93</f>
        <v>0</v>
      </c>
    </row>
    <row r="20" spans="1:8" x14ac:dyDescent="0.25">
      <c r="A20" s="5">
        <v>115</v>
      </c>
      <c r="B20" s="6">
        <f>'KK - Junior'!E14</f>
        <v>0</v>
      </c>
      <c r="D20" s="5">
        <v>75</v>
      </c>
      <c r="E20" s="6">
        <f>'KK - Junior'!E54</f>
        <v>0</v>
      </c>
      <c r="G20" s="5">
        <v>35</v>
      </c>
      <c r="H20" s="6">
        <f>'KK - Junior'!E94</f>
        <v>0</v>
      </c>
    </row>
    <row r="21" spans="1:8" x14ac:dyDescent="0.25">
      <c r="A21" s="5">
        <v>114</v>
      </c>
      <c r="B21" s="6">
        <f>'KK - Junior'!E15</f>
        <v>0</v>
      </c>
      <c r="D21" s="5">
        <v>74</v>
      </c>
      <c r="E21" s="6">
        <f>'KK - Junior'!E55</f>
        <v>0</v>
      </c>
      <c r="G21" s="5">
        <v>34</v>
      </c>
      <c r="H21" s="6">
        <f>'KK - Junior'!E95</f>
        <v>0</v>
      </c>
    </row>
    <row r="22" spans="1:8" x14ac:dyDescent="0.25">
      <c r="A22" s="5">
        <v>113</v>
      </c>
      <c r="B22" s="6">
        <f>'KK - Junior'!E16</f>
        <v>0</v>
      </c>
      <c r="D22" s="5">
        <v>73</v>
      </c>
      <c r="E22" s="6">
        <f>'KK - Junior'!E56</f>
        <v>0</v>
      </c>
      <c r="G22" s="5">
        <v>33</v>
      </c>
      <c r="H22" s="6">
        <f>'KK - Junior'!E96</f>
        <v>0</v>
      </c>
    </row>
    <row r="23" spans="1:8" x14ac:dyDescent="0.25">
      <c r="A23" s="5">
        <v>112</v>
      </c>
      <c r="B23" s="6">
        <f>'KK - Junior'!E17</f>
        <v>0</v>
      </c>
      <c r="D23" s="5">
        <v>72</v>
      </c>
      <c r="E23" s="6">
        <f>'KK - Junior'!E57</f>
        <v>0</v>
      </c>
      <c r="G23" s="5">
        <v>32</v>
      </c>
      <c r="H23" s="6">
        <f>'KK - Junior'!E97</f>
        <v>0</v>
      </c>
    </row>
    <row r="24" spans="1:8" x14ac:dyDescent="0.25">
      <c r="A24" s="5">
        <v>111</v>
      </c>
      <c r="B24" s="6">
        <f>'KK - Junior'!E18</f>
        <v>0</v>
      </c>
      <c r="D24" s="5">
        <v>71</v>
      </c>
      <c r="E24" s="6">
        <f>'KK - Junior'!E58</f>
        <v>0</v>
      </c>
      <c r="G24" s="5">
        <v>31</v>
      </c>
      <c r="H24" s="6">
        <f>'KK - Junior'!E98</f>
        <v>0</v>
      </c>
    </row>
    <row r="25" spans="1:8" x14ac:dyDescent="0.25">
      <c r="A25" s="5">
        <v>110</v>
      </c>
      <c r="B25" s="6">
        <f>'KK - Junior'!E19</f>
        <v>0</v>
      </c>
      <c r="D25" s="5">
        <v>70</v>
      </c>
      <c r="E25" s="6">
        <f>'KK - Junior'!E59</f>
        <v>0</v>
      </c>
      <c r="G25" s="5">
        <v>30</v>
      </c>
      <c r="H25" s="6">
        <f>'KK - Junior'!E99</f>
        <v>0</v>
      </c>
    </row>
    <row r="26" spans="1:8" x14ac:dyDescent="0.25">
      <c r="A26" s="5">
        <v>109</v>
      </c>
      <c r="B26" s="6">
        <f>'KK - Junior'!E20</f>
        <v>0</v>
      </c>
      <c r="D26" s="5">
        <v>69</v>
      </c>
      <c r="E26" s="6">
        <f>'KK - Junior'!E60</f>
        <v>0</v>
      </c>
      <c r="G26" s="5">
        <v>29</v>
      </c>
      <c r="H26" s="6">
        <f>'KK - Junior'!E100</f>
        <v>0</v>
      </c>
    </row>
    <row r="27" spans="1:8" x14ac:dyDescent="0.25">
      <c r="A27" s="5">
        <v>108</v>
      </c>
      <c r="B27" s="6">
        <f>'KK - Junior'!E21</f>
        <v>0</v>
      </c>
      <c r="D27" s="5">
        <v>68</v>
      </c>
      <c r="E27" s="6">
        <f>'KK - Junior'!E61</f>
        <v>0</v>
      </c>
      <c r="G27" s="5">
        <v>28</v>
      </c>
      <c r="H27" s="6">
        <f>'KK - Junior'!E101</f>
        <v>0</v>
      </c>
    </row>
    <row r="28" spans="1:8" x14ac:dyDescent="0.25">
      <c r="A28" s="5">
        <v>107</v>
      </c>
      <c r="B28" s="6">
        <f>'KK - Junior'!E22</f>
        <v>0</v>
      </c>
      <c r="D28" s="5">
        <v>67</v>
      </c>
      <c r="E28" s="6">
        <f>'KK - Junior'!E62</f>
        <v>0</v>
      </c>
      <c r="G28" s="5">
        <v>27</v>
      </c>
      <c r="H28" s="6">
        <f>'KK - Junior'!E102</f>
        <v>0</v>
      </c>
    </row>
    <row r="29" spans="1:8" x14ac:dyDescent="0.25">
      <c r="A29" s="5">
        <v>106</v>
      </c>
      <c r="B29" s="6">
        <f>'KK - Junior'!E23</f>
        <v>0</v>
      </c>
      <c r="D29" s="5">
        <v>66</v>
      </c>
      <c r="E29" s="6">
        <f>'KK - Junior'!E63</f>
        <v>0</v>
      </c>
      <c r="G29" s="5">
        <v>26</v>
      </c>
      <c r="H29" s="6">
        <f>'KK - Junior'!E103</f>
        <v>0</v>
      </c>
    </row>
    <row r="30" spans="1:8" x14ac:dyDescent="0.25">
      <c r="A30" s="5">
        <v>105</v>
      </c>
      <c r="B30" s="6">
        <f>'KK - Junior'!E24</f>
        <v>0</v>
      </c>
      <c r="D30" s="5">
        <v>65</v>
      </c>
      <c r="E30" s="6">
        <f>'KK - Junior'!E64</f>
        <v>0</v>
      </c>
      <c r="G30" s="5">
        <v>25</v>
      </c>
      <c r="H30" s="6">
        <f>'KK - Junior'!E104</f>
        <v>0</v>
      </c>
    </row>
    <row r="31" spans="1:8" x14ac:dyDescent="0.25">
      <c r="A31" s="5">
        <v>104</v>
      </c>
      <c r="B31" s="6">
        <f>'KK - Junior'!E25</f>
        <v>0</v>
      </c>
      <c r="D31" s="5">
        <v>64</v>
      </c>
      <c r="E31" s="6">
        <f>'KK - Junior'!E65</f>
        <v>0</v>
      </c>
      <c r="G31" s="5">
        <v>24</v>
      </c>
      <c r="H31" s="6">
        <f>'KK - Junior'!E105</f>
        <v>0</v>
      </c>
    </row>
    <row r="32" spans="1:8" x14ac:dyDescent="0.25">
      <c r="A32" s="5">
        <v>103</v>
      </c>
      <c r="B32" s="6">
        <f>'KK - Junior'!E26</f>
        <v>0</v>
      </c>
      <c r="D32" s="5">
        <v>63</v>
      </c>
      <c r="E32" s="6">
        <f>'KK - Junior'!E66</f>
        <v>0</v>
      </c>
      <c r="G32" s="5">
        <v>23</v>
      </c>
      <c r="H32" s="6">
        <f>'KK - Junior'!E106</f>
        <v>0</v>
      </c>
    </row>
    <row r="33" spans="1:8" x14ac:dyDescent="0.25">
      <c r="A33" s="5">
        <v>102</v>
      </c>
      <c r="B33" s="6">
        <f>'KK - Junior'!E27</f>
        <v>0</v>
      </c>
      <c r="D33" s="5">
        <v>62</v>
      </c>
      <c r="E33" s="6">
        <f>'KK - Junior'!E67</f>
        <v>0</v>
      </c>
      <c r="G33" s="5">
        <v>22</v>
      </c>
      <c r="H33" s="6">
        <f>'KK - Junior'!E107</f>
        <v>0</v>
      </c>
    </row>
    <row r="34" spans="1:8" x14ac:dyDescent="0.25">
      <c r="A34" s="5">
        <v>101</v>
      </c>
      <c r="B34" s="6">
        <f>'KK - Junior'!E28</f>
        <v>0</v>
      </c>
      <c r="D34" s="5">
        <v>61</v>
      </c>
      <c r="E34" s="6">
        <f>'KK - Junior'!E68</f>
        <v>0</v>
      </c>
      <c r="G34" s="5">
        <v>21</v>
      </c>
      <c r="H34" s="6">
        <f>'KK - Junior'!E108</f>
        <v>0</v>
      </c>
    </row>
    <row r="35" spans="1:8" x14ac:dyDescent="0.25">
      <c r="A35" s="5">
        <v>100</v>
      </c>
      <c r="B35" s="6">
        <f>'KK - Junior'!E29</f>
        <v>0</v>
      </c>
      <c r="D35" s="5">
        <v>60</v>
      </c>
      <c r="E35" s="6">
        <f>'KK - Junior'!E69</f>
        <v>0</v>
      </c>
      <c r="G35" s="5">
        <v>20</v>
      </c>
      <c r="H35" s="6">
        <f>'KK - Junior'!E109</f>
        <v>0</v>
      </c>
    </row>
    <row r="36" spans="1:8" x14ac:dyDescent="0.25">
      <c r="A36" s="5">
        <v>99</v>
      </c>
      <c r="B36" s="6">
        <f>'KK - Junior'!E30</f>
        <v>0</v>
      </c>
      <c r="D36" s="5">
        <v>59</v>
      </c>
      <c r="E36" s="6">
        <f>'KK - Junior'!E70</f>
        <v>0</v>
      </c>
      <c r="G36" s="5">
        <v>19</v>
      </c>
      <c r="H36" s="6">
        <f>'KK - Junior'!E110</f>
        <v>0</v>
      </c>
    </row>
    <row r="37" spans="1:8" x14ac:dyDescent="0.25">
      <c r="A37" s="5">
        <v>98</v>
      </c>
      <c r="B37" s="6">
        <f>'KK - Junior'!E31</f>
        <v>0</v>
      </c>
      <c r="D37" s="5">
        <v>58</v>
      </c>
      <c r="E37" s="6">
        <f>'KK - Junior'!E71</f>
        <v>0</v>
      </c>
      <c r="G37" s="5">
        <v>18</v>
      </c>
      <c r="H37" s="6">
        <f>'KK - Junior'!E111</f>
        <v>0</v>
      </c>
    </row>
    <row r="38" spans="1:8" x14ac:dyDescent="0.25">
      <c r="A38" s="5">
        <v>97</v>
      </c>
      <c r="B38" s="6">
        <f>'KK - Junior'!E32</f>
        <v>0</v>
      </c>
      <c r="D38" s="5">
        <v>57</v>
      </c>
      <c r="E38" s="6">
        <f>'KK - Junior'!E72</f>
        <v>0</v>
      </c>
      <c r="G38" s="5">
        <v>17</v>
      </c>
      <c r="H38" s="6">
        <f>'KK - Junior'!E112</f>
        <v>0</v>
      </c>
    </row>
    <row r="39" spans="1:8" x14ac:dyDescent="0.25">
      <c r="A39" s="5">
        <v>96</v>
      </c>
      <c r="B39" s="6">
        <f>'KK - Junior'!E33</f>
        <v>0</v>
      </c>
      <c r="D39" s="5">
        <v>56</v>
      </c>
      <c r="E39" s="6">
        <f>'KK - Junior'!E73</f>
        <v>0</v>
      </c>
      <c r="G39" s="5">
        <v>16</v>
      </c>
      <c r="H39" s="6">
        <f>'KK - Junior'!E113</f>
        <v>0</v>
      </c>
    </row>
    <row r="40" spans="1:8" x14ac:dyDescent="0.25">
      <c r="A40" s="5">
        <v>95</v>
      </c>
      <c r="B40" s="6">
        <f>'KK - Junior'!E34</f>
        <v>0</v>
      </c>
      <c r="D40" s="5">
        <v>55</v>
      </c>
      <c r="E40" s="6">
        <f>'KK - Junior'!E74</f>
        <v>0</v>
      </c>
      <c r="G40" s="5">
        <v>15</v>
      </c>
      <c r="H40" s="6">
        <f>'KK - Junior'!E114</f>
        <v>0</v>
      </c>
    </row>
    <row r="41" spans="1:8" x14ac:dyDescent="0.25">
      <c r="A41" s="5">
        <v>94</v>
      </c>
      <c r="B41" s="6">
        <f>'KK - Junior'!E35</f>
        <v>0</v>
      </c>
      <c r="D41" s="5">
        <v>54</v>
      </c>
      <c r="E41" s="6">
        <f>'KK - Junior'!E75</f>
        <v>0</v>
      </c>
      <c r="G41" s="5">
        <v>14</v>
      </c>
      <c r="H41" s="6">
        <f>'KK - Junior'!E115</f>
        <v>0</v>
      </c>
    </row>
    <row r="42" spans="1:8" x14ac:dyDescent="0.25">
      <c r="A42" s="5">
        <v>93</v>
      </c>
      <c r="B42" s="6">
        <f>'KK - Junior'!E36</f>
        <v>0</v>
      </c>
      <c r="D42" s="5">
        <v>53</v>
      </c>
      <c r="E42" s="6">
        <f>'KK - Junior'!E76</f>
        <v>0</v>
      </c>
      <c r="G42" s="5">
        <v>13</v>
      </c>
      <c r="H42" s="6">
        <f>'KK - Junior'!E116</f>
        <v>0</v>
      </c>
    </row>
    <row r="43" spans="1:8" x14ac:dyDescent="0.25">
      <c r="A43" s="5">
        <v>92</v>
      </c>
      <c r="B43" s="6">
        <f>'KK - Junior'!E37</f>
        <v>0</v>
      </c>
      <c r="D43" s="5">
        <v>52</v>
      </c>
      <c r="E43" s="6">
        <f>'KK - Junior'!E77</f>
        <v>0</v>
      </c>
      <c r="G43" s="5">
        <v>12</v>
      </c>
      <c r="H43" s="6">
        <f>'KK - Junior'!E117</f>
        <v>0</v>
      </c>
    </row>
    <row r="44" spans="1:8" x14ac:dyDescent="0.25">
      <c r="A44" s="5">
        <v>91</v>
      </c>
      <c r="B44" s="6">
        <f>'KK - Junior'!E38</f>
        <v>0</v>
      </c>
      <c r="D44" s="5">
        <v>51</v>
      </c>
      <c r="E44" s="6">
        <f>'KK - Junior'!E78</f>
        <v>0</v>
      </c>
      <c r="G44" s="5">
        <v>11</v>
      </c>
      <c r="H44" s="6">
        <f>'KK - Junior'!E118</f>
        <v>0</v>
      </c>
    </row>
    <row r="45" spans="1:8" x14ac:dyDescent="0.25">
      <c r="A45" s="5">
        <v>90</v>
      </c>
      <c r="B45" s="6">
        <f>'KK - Junior'!E39</f>
        <v>0</v>
      </c>
      <c r="D45" s="5">
        <v>50</v>
      </c>
      <c r="E45" s="6">
        <f>'KK - Junior'!E79</f>
        <v>0</v>
      </c>
      <c r="G45" s="5">
        <v>10</v>
      </c>
      <c r="H45" s="6">
        <f>'KK - Junior'!E119</f>
        <v>0</v>
      </c>
    </row>
    <row r="46" spans="1:8" x14ac:dyDescent="0.25">
      <c r="A46" s="5">
        <v>89</v>
      </c>
      <c r="B46" s="6">
        <f>'KK - Junior'!E40</f>
        <v>0</v>
      </c>
      <c r="D46" s="5">
        <v>49</v>
      </c>
      <c r="E46" s="6">
        <f>'KK - Junior'!E80</f>
        <v>0</v>
      </c>
      <c r="G46" s="5">
        <v>9</v>
      </c>
      <c r="H46" s="6">
        <f>'KK - Junior'!E120</f>
        <v>0</v>
      </c>
    </row>
    <row r="47" spans="1:8" x14ac:dyDescent="0.25">
      <c r="A47" s="5">
        <v>88</v>
      </c>
      <c r="B47" s="6">
        <f>'KK - Junior'!E41</f>
        <v>0</v>
      </c>
      <c r="D47" s="5">
        <v>48</v>
      </c>
      <c r="E47" s="6">
        <f>'KK - Junior'!E81</f>
        <v>0</v>
      </c>
      <c r="G47" s="5">
        <v>8</v>
      </c>
      <c r="H47" s="6">
        <f>'KK - Junior'!E121</f>
        <v>0</v>
      </c>
    </row>
    <row r="48" spans="1:8" x14ac:dyDescent="0.25">
      <c r="A48" s="5">
        <v>87</v>
      </c>
      <c r="B48" s="6">
        <f>'KK - Junior'!E42</f>
        <v>0</v>
      </c>
      <c r="D48" s="5">
        <v>47</v>
      </c>
      <c r="E48" s="6">
        <f>'KK - Junior'!E82</f>
        <v>0</v>
      </c>
      <c r="G48" s="5">
        <v>7</v>
      </c>
      <c r="H48" s="6">
        <f>'KK - Junior'!E122</f>
        <v>0</v>
      </c>
    </row>
    <row r="49" spans="1:8" x14ac:dyDescent="0.25">
      <c r="A49" s="5">
        <v>86</v>
      </c>
      <c r="B49" s="6">
        <f>'KK - Junior'!E43</f>
        <v>0</v>
      </c>
      <c r="D49" s="5">
        <v>46</v>
      </c>
      <c r="E49" s="6">
        <f>'KK - Junior'!E83</f>
        <v>0</v>
      </c>
      <c r="G49" s="5">
        <v>6</v>
      </c>
      <c r="H49" s="6">
        <f>'KK - Junior'!E123</f>
        <v>0</v>
      </c>
    </row>
    <row r="50" spans="1:8" x14ac:dyDescent="0.25">
      <c r="A50" s="5">
        <v>85</v>
      </c>
      <c r="B50" s="6">
        <f>'KK - Junior'!E44</f>
        <v>0</v>
      </c>
      <c r="D50" s="5">
        <v>45</v>
      </c>
      <c r="E50" s="6">
        <f>'KK - Junior'!E84</f>
        <v>0</v>
      </c>
      <c r="G50" s="5">
        <v>5</v>
      </c>
      <c r="H50" s="6">
        <f>'KK - Junior'!E124</f>
        <v>0</v>
      </c>
    </row>
    <row r="51" spans="1:8" x14ac:dyDescent="0.25">
      <c r="A51" s="5">
        <v>84</v>
      </c>
      <c r="B51" s="6">
        <f>'KK - Junior'!E45</f>
        <v>0</v>
      </c>
      <c r="D51" s="5">
        <v>44</v>
      </c>
      <c r="E51" s="6">
        <f>'KK - Junior'!E85</f>
        <v>0</v>
      </c>
      <c r="G51" s="5">
        <v>4</v>
      </c>
      <c r="H51" s="6">
        <f>'KK - Junior'!E125</f>
        <v>0</v>
      </c>
    </row>
    <row r="52" spans="1:8" x14ac:dyDescent="0.25">
      <c r="A52" s="5">
        <v>83</v>
      </c>
      <c r="B52" s="6">
        <f>'KK - Junior'!E46</f>
        <v>0</v>
      </c>
      <c r="D52" s="5">
        <v>43</v>
      </c>
      <c r="E52" s="6">
        <f>'KK - Junior'!E86</f>
        <v>0</v>
      </c>
      <c r="G52" s="5">
        <v>3</v>
      </c>
      <c r="H52" s="6">
        <f>'KK - Junior'!E126</f>
        <v>0</v>
      </c>
    </row>
    <row r="53" spans="1:8" x14ac:dyDescent="0.25">
      <c r="A53" s="5">
        <v>82</v>
      </c>
      <c r="B53" s="6">
        <f>'KK - Junior'!E47</f>
        <v>0</v>
      </c>
      <c r="D53" s="5">
        <v>42</v>
      </c>
      <c r="E53" s="6">
        <f>'KK - Junior'!E87</f>
        <v>0</v>
      </c>
      <c r="G53" s="5">
        <v>2</v>
      </c>
      <c r="H53" s="6">
        <f>'KK - Junior'!E127</f>
        <v>0</v>
      </c>
    </row>
    <row r="54" spans="1:8" x14ac:dyDescent="0.25">
      <c r="A54" s="5">
        <v>81</v>
      </c>
      <c r="B54" s="6">
        <f>'KK - Junior'!E48</f>
        <v>0</v>
      </c>
      <c r="D54" s="5">
        <v>41</v>
      </c>
      <c r="E54" s="6">
        <f>'KK - Junior'!E88</f>
        <v>0</v>
      </c>
      <c r="G54" s="5">
        <v>1</v>
      </c>
      <c r="H54" s="6">
        <f>'KK - Junior'!E128</f>
        <v>0</v>
      </c>
    </row>
    <row r="55" spans="1:8" x14ac:dyDescent="0.25">
      <c r="A55" t="s">
        <v>197</v>
      </c>
      <c r="G55" s="5">
        <v>0</v>
      </c>
      <c r="H55" s="6">
        <f>'KK - Junior'!E129</f>
        <v>0</v>
      </c>
    </row>
  </sheetData>
  <mergeCells count="8">
    <mergeCell ref="A6:C6"/>
    <mergeCell ref="E6:I6"/>
    <mergeCell ref="A9:C9"/>
    <mergeCell ref="E9:I9"/>
    <mergeCell ref="A7:C7"/>
    <mergeCell ref="A8:C8"/>
    <mergeCell ref="E7:I7"/>
    <mergeCell ref="E8:I8"/>
  </mergeCells>
  <pageMargins left="0.7" right="0.7" top="0.78740157499999996" bottom="0.78740157499999996" header="0.3" footer="0.3"/>
  <pageSetup paperSize="9" scale="82" orientation="portrait" horizontalDpi="360" verticalDpi="36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D7AAC-F538-4291-9689-E4974ADFE5A3}">
  <sheetPr>
    <tabColor rgb="FF00B0F0"/>
    <pageSetUpPr fitToPage="1"/>
  </sheetPr>
  <dimension ref="A1:J56"/>
  <sheetViews>
    <sheetView workbookViewId="0">
      <selection activeCell="I15" sqref="I15"/>
    </sheetView>
  </sheetViews>
  <sheetFormatPr defaultRowHeight="15" x14ac:dyDescent="0.25"/>
  <cols>
    <col min="2" max="2" width="13.42578125" bestFit="1" customWidth="1"/>
    <col min="5" max="5" width="13.42578125" bestFit="1" customWidth="1"/>
    <col min="8" max="8" width="13.42578125" bestFit="1" customWidth="1"/>
    <col min="10" max="10" width="11" bestFit="1" customWidth="1"/>
  </cols>
  <sheetData>
    <row r="1" spans="1:10" x14ac:dyDescent="0.25">
      <c r="A1" s="22" t="str">
        <f>'OK - ČB - kadet'!A1</f>
        <v>Přírodovědný klokan 2025</v>
      </c>
    </row>
    <row r="2" spans="1:10" x14ac:dyDescent="0.25">
      <c r="A2" t="s">
        <v>63</v>
      </c>
    </row>
    <row r="3" spans="1:10" x14ac:dyDescent="0.25">
      <c r="A3" t="s">
        <v>74</v>
      </c>
    </row>
    <row r="5" spans="1:10" x14ac:dyDescent="0.25">
      <c r="A5" s="22" t="s">
        <v>59</v>
      </c>
      <c r="D5" s="38"/>
    </row>
    <row r="6" spans="1:10" x14ac:dyDescent="0.25">
      <c r="A6" s="93" t="s">
        <v>6</v>
      </c>
      <c r="B6" s="93"/>
      <c r="C6" s="93"/>
      <c r="D6" s="51" t="s">
        <v>7</v>
      </c>
      <c r="E6" s="93" t="s">
        <v>60</v>
      </c>
      <c r="F6" s="93"/>
      <c r="G6" s="93"/>
      <c r="H6" s="93"/>
      <c r="I6" s="93"/>
      <c r="J6" s="51" t="s">
        <v>61</v>
      </c>
    </row>
    <row r="7" spans="1:10" x14ac:dyDescent="0.25">
      <c r="A7" s="86" t="s">
        <v>99</v>
      </c>
      <c r="B7" s="87"/>
      <c r="C7" s="88"/>
      <c r="D7" s="5" t="s">
        <v>100</v>
      </c>
      <c r="E7" s="89" t="s">
        <v>101</v>
      </c>
      <c r="F7" s="90"/>
      <c r="G7" s="90"/>
      <c r="H7" s="90"/>
      <c r="I7" s="91"/>
      <c r="J7" s="5">
        <v>88</v>
      </c>
    </row>
    <row r="8" spans="1:10" x14ac:dyDescent="0.25">
      <c r="A8" s="86" t="s">
        <v>112</v>
      </c>
      <c r="B8" s="87"/>
      <c r="C8" s="88"/>
      <c r="D8" s="5" t="s">
        <v>113</v>
      </c>
      <c r="E8" s="89" t="s">
        <v>114</v>
      </c>
      <c r="F8" s="90"/>
      <c r="G8" s="90"/>
      <c r="H8" s="90"/>
      <c r="I8" s="91"/>
      <c r="J8" s="5">
        <v>85</v>
      </c>
    </row>
    <row r="9" spans="1:10" x14ac:dyDescent="0.25">
      <c r="A9" s="86" t="s">
        <v>115</v>
      </c>
      <c r="B9" s="87"/>
      <c r="C9" s="88"/>
      <c r="D9" s="5" t="s">
        <v>116</v>
      </c>
      <c r="E9" s="89" t="s">
        <v>117</v>
      </c>
      <c r="F9" s="90"/>
      <c r="G9" s="90"/>
      <c r="H9" s="90"/>
      <c r="I9" s="91"/>
      <c r="J9" s="5">
        <v>85</v>
      </c>
    </row>
    <row r="10" spans="1:10" x14ac:dyDescent="0.25">
      <c r="A10" s="86" t="s">
        <v>151</v>
      </c>
      <c r="B10" s="87"/>
      <c r="C10" s="88"/>
      <c r="D10" s="5" t="s">
        <v>113</v>
      </c>
      <c r="E10" s="89" t="s">
        <v>152</v>
      </c>
      <c r="F10" s="90"/>
      <c r="G10" s="90"/>
      <c r="H10" s="90"/>
      <c r="I10" s="91"/>
      <c r="J10" s="5">
        <v>78</v>
      </c>
    </row>
    <row r="12" spans="1:10" x14ac:dyDescent="0.25">
      <c r="A12" s="22" t="s">
        <v>65</v>
      </c>
      <c r="C12">
        <f>'KK - Kadet'!G130</f>
        <v>530</v>
      </c>
    </row>
    <row r="14" spans="1:10" x14ac:dyDescent="0.25">
      <c r="A14" s="22" t="s">
        <v>66</v>
      </c>
    </row>
    <row r="15" spans="1:10" x14ac:dyDescent="0.25">
      <c r="A15" s="45" t="s">
        <v>37</v>
      </c>
      <c r="B15" s="45" t="s">
        <v>62</v>
      </c>
      <c r="C15" s="46"/>
      <c r="D15" s="45" t="s">
        <v>37</v>
      </c>
      <c r="E15" s="45" t="s">
        <v>62</v>
      </c>
      <c r="F15" s="46"/>
      <c r="G15" s="45" t="s">
        <v>37</v>
      </c>
      <c r="H15" s="45" t="s">
        <v>62</v>
      </c>
    </row>
    <row r="16" spans="1:10" x14ac:dyDescent="0.25">
      <c r="A16" s="5">
        <v>120</v>
      </c>
      <c r="B16" s="6">
        <f>'KK - Kadet'!G9</f>
        <v>0</v>
      </c>
      <c r="D16" s="5">
        <v>80</v>
      </c>
      <c r="E16" s="20">
        <f>'KK - Kadet'!G49</f>
        <v>0</v>
      </c>
      <c r="G16" s="5">
        <v>40</v>
      </c>
      <c r="H16" s="6">
        <f>'KK - Kadet'!G89</f>
        <v>10</v>
      </c>
    </row>
    <row r="17" spans="1:8" x14ac:dyDescent="0.25">
      <c r="A17" s="5">
        <v>119</v>
      </c>
      <c r="B17" s="6" t="str">
        <f>'KK - Kadet'!G10</f>
        <v>/</v>
      </c>
      <c r="D17" s="5">
        <v>79</v>
      </c>
      <c r="E17" s="20">
        <f>'KK - Kadet'!G50</f>
        <v>0</v>
      </c>
      <c r="G17" s="5">
        <v>39</v>
      </c>
      <c r="H17" s="6">
        <f>'KK - Kadet'!G90</f>
        <v>21</v>
      </c>
    </row>
    <row r="18" spans="1:8" x14ac:dyDescent="0.25">
      <c r="A18" s="5">
        <v>118</v>
      </c>
      <c r="B18" s="6" t="str">
        <f>'KK - Kadet'!G11</f>
        <v>/</v>
      </c>
      <c r="D18" s="5">
        <v>78</v>
      </c>
      <c r="E18" s="20">
        <f>'KK - Kadet'!G51</f>
        <v>1</v>
      </c>
      <c r="G18" s="5">
        <v>38</v>
      </c>
      <c r="H18" s="6">
        <f>'KK - Kadet'!G91</f>
        <v>11</v>
      </c>
    </row>
    <row r="19" spans="1:8" x14ac:dyDescent="0.25">
      <c r="A19" s="5">
        <v>117</v>
      </c>
      <c r="B19" s="6">
        <f>'KK - Kadet'!G12</f>
        <v>0</v>
      </c>
      <c r="D19" s="5">
        <v>77</v>
      </c>
      <c r="E19" s="6">
        <f>'KK - Kadet'!G52</f>
        <v>2</v>
      </c>
      <c r="G19" s="5">
        <v>37</v>
      </c>
      <c r="H19" s="6">
        <f>'KK - Kadet'!G92</f>
        <v>14</v>
      </c>
    </row>
    <row r="20" spans="1:8" x14ac:dyDescent="0.25">
      <c r="A20" s="5">
        <v>116</v>
      </c>
      <c r="B20" s="6">
        <f>'KK - Kadet'!G13</f>
        <v>0</v>
      </c>
      <c r="D20" s="5">
        <v>76</v>
      </c>
      <c r="E20" s="6">
        <f>'KK - Kadet'!G53</f>
        <v>2</v>
      </c>
      <c r="G20" s="5">
        <v>36</v>
      </c>
      <c r="H20" s="6">
        <f>'KK - Kadet'!G93</f>
        <v>24</v>
      </c>
    </row>
    <row r="21" spans="1:8" x14ac:dyDescent="0.25">
      <c r="A21" s="5">
        <v>115</v>
      </c>
      <c r="B21" s="6">
        <f>'KK - Kadet'!G14</f>
        <v>0</v>
      </c>
      <c r="D21" s="5">
        <v>75</v>
      </c>
      <c r="E21" s="6">
        <f>'KK - Kadet'!G54</f>
        <v>1</v>
      </c>
      <c r="G21" s="5">
        <v>35</v>
      </c>
      <c r="H21" s="6">
        <f>'KK - Kadet'!G94</f>
        <v>13</v>
      </c>
    </row>
    <row r="22" spans="1:8" x14ac:dyDescent="0.25">
      <c r="A22" s="5">
        <v>114</v>
      </c>
      <c r="B22" s="6">
        <f>'KK - Kadet'!G15</f>
        <v>0</v>
      </c>
      <c r="D22" s="5">
        <v>74</v>
      </c>
      <c r="E22" s="6">
        <f>'KK - Kadet'!G55</f>
        <v>0</v>
      </c>
      <c r="G22" s="5">
        <v>34</v>
      </c>
      <c r="H22" s="6">
        <f>'KK - Kadet'!G95</f>
        <v>18</v>
      </c>
    </row>
    <row r="23" spans="1:8" x14ac:dyDescent="0.25">
      <c r="A23" s="5">
        <v>113</v>
      </c>
      <c r="B23" s="6">
        <f>'KK - Kadet'!G16</f>
        <v>0</v>
      </c>
      <c r="D23" s="5">
        <v>73</v>
      </c>
      <c r="E23" s="6">
        <f>'KK - Kadet'!G56</f>
        <v>1</v>
      </c>
      <c r="G23" s="5">
        <v>33</v>
      </c>
      <c r="H23" s="6">
        <f>'KK - Kadet'!G96</f>
        <v>9</v>
      </c>
    </row>
    <row r="24" spans="1:8" x14ac:dyDescent="0.25">
      <c r="A24" s="5">
        <v>112</v>
      </c>
      <c r="B24" s="6">
        <f>'KK - Kadet'!G17</f>
        <v>0</v>
      </c>
      <c r="D24" s="5">
        <v>72</v>
      </c>
      <c r="E24" s="6">
        <f>'KK - Kadet'!G57</f>
        <v>2</v>
      </c>
      <c r="G24" s="5">
        <v>32</v>
      </c>
      <c r="H24" s="6">
        <f>'KK - Kadet'!G97</f>
        <v>17</v>
      </c>
    </row>
    <row r="25" spans="1:8" x14ac:dyDescent="0.25">
      <c r="A25" s="5">
        <v>111</v>
      </c>
      <c r="B25" s="6">
        <f>'KK - Kadet'!G18</f>
        <v>0</v>
      </c>
      <c r="D25" s="5">
        <v>71</v>
      </c>
      <c r="E25" s="6">
        <f>'KK - Kadet'!G58</f>
        <v>2</v>
      </c>
      <c r="G25" s="5">
        <v>31</v>
      </c>
      <c r="H25" s="6">
        <f>'KK - Kadet'!G98</f>
        <v>14</v>
      </c>
    </row>
    <row r="26" spans="1:8" x14ac:dyDescent="0.25">
      <c r="A26" s="5">
        <v>110</v>
      </c>
      <c r="B26" s="6">
        <f>'KK - Kadet'!G19</f>
        <v>0</v>
      </c>
      <c r="D26" s="5">
        <v>70</v>
      </c>
      <c r="E26" s="6">
        <f>'KK - Kadet'!G59</f>
        <v>2</v>
      </c>
      <c r="G26" s="5">
        <v>30</v>
      </c>
      <c r="H26" s="6">
        <f>'KK - Kadet'!G99</f>
        <v>10</v>
      </c>
    </row>
    <row r="27" spans="1:8" x14ac:dyDescent="0.25">
      <c r="A27" s="5">
        <v>109</v>
      </c>
      <c r="B27" s="6">
        <f>'KK - Kadet'!G20</f>
        <v>0</v>
      </c>
      <c r="D27" s="5">
        <v>69</v>
      </c>
      <c r="E27" s="6">
        <f>'KK - Kadet'!G60</f>
        <v>1</v>
      </c>
      <c r="G27" s="5">
        <v>29</v>
      </c>
      <c r="H27" s="6">
        <f>'KK - Kadet'!G100</f>
        <v>24</v>
      </c>
    </row>
    <row r="28" spans="1:8" x14ac:dyDescent="0.25">
      <c r="A28" s="5">
        <v>108</v>
      </c>
      <c r="B28" s="6">
        <f>'KK - Kadet'!G21</f>
        <v>0</v>
      </c>
      <c r="D28" s="5">
        <v>68</v>
      </c>
      <c r="E28" s="6">
        <f>'KK - Kadet'!G61</f>
        <v>3</v>
      </c>
      <c r="G28" s="5">
        <v>28</v>
      </c>
      <c r="H28" s="6">
        <f>'KK - Kadet'!G101</f>
        <v>17</v>
      </c>
    </row>
    <row r="29" spans="1:8" x14ac:dyDescent="0.25">
      <c r="A29" s="5">
        <v>107</v>
      </c>
      <c r="B29" s="6">
        <f>'KK - Kadet'!G22</f>
        <v>0</v>
      </c>
      <c r="D29" s="5">
        <v>67</v>
      </c>
      <c r="E29" s="6">
        <f>'KK - Kadet'!G62</f>
        <v>0</v>
      </c>
      <c r="G29" s="5">
        <v>27</v>
      </c>
      <c r="H29" s="6">
        <f>'KK - Kadet'!G102</f>
        <v>7</v>
      </c>
    </row>
    <row r="30" spans="1:8" x14ac:dyDescent="0.25">
      <c r="A30" s="5">
        <v>106</v>
      </c>
      <c r="B30" s="6">
        <f>'KK - Kadet'!G23</f>
        <v>0</v>
      </c>
      <c r="D30" s="5">
        <v>66</v>
      </c>
      <c r="E30" s="6">
        <f>'KK - Kadet'!G63</f>
        <v>3</v>
      </c>
      <c r="G30" s="5">
        <v>26</v>
      </c>
      <c r="H30" s="6">
        <f>'KK - Kadet'!G103</f>
        <v>9</v>
      </c>
    </row>
    <row r="31" spans="1:8" x14ac:dyDescent="0.25">
      <c r="A31" s="5">
        <v>105</v>
      </c>
      <c r="B31" s="6">
        <f>'KK - Kadet'!G24</f>
        <v>0</v>
      </c>
      <c r="D31" s="5">
        <v>65</v>
      </c>
      <c r="E31" s="6">
        <f>'KK - Kadet'!G64</f>
        <v>2</v>
      </c>
      <c r="G31" s="5">
        <v>25</v>
      </c>
      <c r="H31" s="6">
        <f>'KK - Kadet'!G104</f>
        <v>10</v>
      </c>
    </row>
    <row r="32" spans="1:8" x14ac:dyDescent="0.25">
      <c r="A32" s="5">
        <v>104</v>
      </c>
      <c r="B32" s="6">
        <f>'KK - Kadet'!G25</f>
        <v>0</v>
      </c>
      <c r="D32" s="5">
        <v>64</v>
      </c>
      <c r="E32" s="6">
        <f>'KK - Kadet'!G65</f>
        <v>1</v>
      </c>
      <c r="G32" s="5">
        <v>24</v>
      </c>
      <c r="H32" s="6">
        <f>'KK - Kadet'!G105</f>
        <v>5</v>
      </c>
    </row>
    <row r="33" spans="1:8" x14ac:dyDescent="0.25">
      <c r="A33" s="5">
        <v>103</v>
      </c>
      <c r="B33" s="6">
        <f>'KK - Kadet'!G26</f>
        <v>0</v>
      </c>
      <c r="D33" s="5">
        <v>63</v>
      </c>
      <c r="E33" s="6">
        <f>'KK - Kadet'!G66</f>
        <v>6</v>
      </c>
      <c r="G33" s="5">
        <v>23</v>
      </c>
      <c r="H33" s="6">
        <f>'KK - Kadet'!G106</f>
        <v>5</v>
      </c>
    </row>
    <row r="34" spans="1:8" x14ac:dyDescent="0.25">
      <c r="A34" s="5">
        <v>102</v>
      </c>
      <c r="B34" s="6">
        <f>'KK - Kadet'!G27</f>
        <v>0</v>
      </c>
      <c r="D34" s="5">
        <v>62</v>
      </c>
      <c r="E34" s="6">
        <f>'KK - Kadet'!G67</f>
        <v>8</v>
      </c>
      <c r="G34" s="5">
        <v>22</v>
      </c>
      <c r="H34" s="6">
        <f>'KK - Kadet'!G107</f>
        <v>11</v>
      </c>
    </row>
    <row r="35" spans="1:8" x14ac:dyDescent="0.25">
      <c r="A35" s="5">
        <v>101</v>
      </c>
      <c r="B35" s="6">
        <f>'KK - Kadet'!G28</f>
        <v>0</v>
      </c>
      <c r="D35" s="5">
        <v>61</v>
      </c>
      <c r="E35" s="6">
        <f>'KK - Kadet'!G68</f>
        <v>2</v>
      </c>
      <c r="G35" s="5">
        <v>21</v>
      </c>
      <c r="H35" s="6">
        <f>'KK - Kadet'!G108</f>
        <v>5</v>
      </c>
    </row>
    <row r="36" spans="1:8" x14ac:dyDescent="0.25">
      <c r="A36" s="5">
        <v>100</v>
      </c>
      <c r="B36" s="6">
        <f>'KK - Kadet'!G29</f>
        <v>0</v>
      </c>
      <c r="D36" s="5">
        <v>60</v>
      </c>
      <c r="E36" s="6">
        <f>'KK - Kadet'!G69</f>
        <v>9</v>
      </c>
      <c r="G36" s="5">
        <v>20</v>
      </c>
      <c r="H36" s="6">
        <f>'KK - Kadet'!G109</f>
        <v>5</v>
      </c>
    </row>
    <row r="37" spans="1:8" x14ac:dyDescent="0.25">
      <c r="A37" s="5">
        <v>99</v>
      </c>
      <c r="B37" s="6">
        <f>'KK - Kadet'!G30</f>
        <v>0</v>
      </c>
      <c r="D37" s="5">
        <v>59</v>
      </c>
      <c r="E37" s="6">
        <f>'KK - Kadet'!G70</f>
        <v>8</v>
      </c>
      <c r="G37" s="5">
        <v>19</v>
      </c>
      <c r="H37" s="6">
        <f>'KK - Kadet'!G110</f>
        <v>6</v>
      </c>
    </row>
    <row r="38" spans="1:8" x14ac:dyDescent="0.25">
      <c r="A38" s="5">
        <v>98</v>
      </c>
      <c r="B38" s="6">
        <f>'KK - Kadet'!G31</f>
        <v>0</v>
      </c>
      <c r="D38" s="5">
        <v>58</v>
      </c>
      <c r="E38" s="6">
        <f>'KK - Kadet'!G71</f>
        <v>6</v>
      </c>
      <c r="G38" s="5">
        <v>18</v>
      </c>
      <c r="H38" s="6">
        <f>'KK - Kadet'!G111</f>
        <v>5</v>
      </c>
    </row>
    <row r="39" spans="1:8" x14ac:dyDescent="0.25">
      <c r="A39" s="5">
        <v>97</v>
      </c>
      <c r="B39" s="6">
        <f>'KK - Kadet'!G32</f>
        <v>0</v>
      </c>
      <c r="D39" s="5">
        <v>57</v>
      </c>
      <c r="E39" s="6">
        <f>'KK - Kadet'!G72</f>
        <v>5</v>
      </c>
      <c r="G39" s="5">
        <v>17</v>
      </c>
      <c r="H39" s="6">
        <f>'KK - Kadet'!G112</f>
        <v>6</v>
      </c>
    </row>
    <row r="40" spans="1:8" x14ac:dyDescent="0.25">
      <c r="A40" s="5">
        <v>96</v>
      </c>
      <c r="B40" s="6">
        <f>'KK - Kadet'!G33</f>
        <v>0</v>
      </c>
      <c r="D40" s="5">
        <v>56</v>
      </c>
      <c r="E40" s="6">
        <f>'KK - Kadet'!G73</f>
        <v>5</v>
      </c>
      <c r="G40" s="5">
        <v>16</v>
      </c>
      <c r="H40" s="6">
        <f>'KK - Kadet'!G113</f>
        <v>5</v>
      </c>
    </row>
    <row r="41" spans="1:8" x14ac:dyDescent="0.25">
      <c r="A41" s="5">
        <v>95</v>
      </c>
      <c r="B41" s="6">
        <f>'KK - Kadet'!G34</f>
        <v>0</v>
      </c>
      <c r="D41" s="5">
        <v>55</v>
      </c>
      <c r="E41" s="6">
        <f>'KK - Kadet'!G74</f>
        <v>5</v>
      </c>
      <c r="G41" s="5">
        <v>15</v>
      </c>
      <c r="H41" s="6">
        <f>'KK - Kadet'!G114</f>
        <v>1</v>
      </c>
    </row>
    <row r="42" spans="1:8" x14ac:dyDescent="0.25">
      <c r="A42" s="5">
        <v>94</v>
      </c>
      <c r="B42" s="6">
        <f>'KK - Kadet'!G35</f>
        <v>0</v>
      </c>
      <c r="D42" s="5">
        <v>54</v>
      </c>
      <c r="E42" s="6">
        <f>'KK - Kadet'!G75</f>
        <v>9</v>
      </c>
      <c r="G42" s="5">
        <v>14</v>
      </c>
      <c r="H42" s="6">
        <f>'KK - Kadet'!G115</f>
        <v>5</v>
      </c>
    </row>
    <row r="43" spans="1:8" x14ac:dyDescent="0.25">
      <c r="A43" s="5">
        <v>93</v>
      </c>
      <c r="B43" s="6">
        <f>'KK - Kadet'!G36</f>
        <v>0</v>
      </c>
      <c r="D43" s="5">
        <v>53</v>
      </c>
      <c r="E43" s="6">
        <f>'KK - Kadet'!G76</f>
        <v>8</v>
      </c>
      <c r="G43" s="5">
        <v>13</v>
      </c>
      <c r="H43" s="6">
        <f>'KK - Kadet'!G116</f>
        <v>2</v>
      </c>
    </row>
    <row r="44" spans="1:8" x14ac:dyDescent="0.25">
      <c r="A44" s="5">
        <v>92</v>
      </c>
      <c r="B44" s="6">
        <f>'KK - Kadet'!G37</f>
        <v>0</v>
      </c>
      <c r="D44" s="5">
        <v>52</v>
      </c>
      <c r="E44" s="6">
        <f>'KK - Kadet'!G77</f>
        <v>12</v>
      </c>
      <c r="G44" s="5">
        <v>12</v>
      </c>
      <c r="H44" s="6">
        <f>'KK - Kadet'!G117</f>
        <v>0</v>
      </c>
    </row>
    <row r="45" spans="1:8" x14ac:dyDescent="0.25">
      <c r="A45" s="5">
        <v>91</v>
      </c>
      <c r="B45" s="6">
        <f>'KK - Kadet'!G38</f>
        <v>0</v>
      </c>
      <c r="D45" s="5">
        <v>51</v>
      </c>
      <c r="E45" s="6">
        <f>'KK - Kadet'!G78</f>
        <v>6</v>
      </c>
      <c r="G45" s="5">
        <v>11</v>
      </c>
      <c r="H45" s="6">
        <f>'KK - Kadet'!G118</f>
        <v>0</v>
      </c>
    </row>
    <row r="46" spans="1:8" x14ac:dyDescent="0.25">
      <c r="A46" s="5">
        <v>90</v>
      </c>
      <c r="B46" s="6">
        <f>'KK - Kadet'!G39</f>
        <v>0</v>
      </c>
      <c r="D46" s="5">
        <v>50</v>
      </c>
      <c r="E46" s="6">
        <f>'KK - Kadet'!G79</f>
        <v>7</v>
      </c>
      <c r="G46" s="5">
        <v>10</v>
      </c>
      <c r="H46" s="6">
        <f>'KK - Kadet'!G119</f>
        <v>3</v>
      </c>
    </row>
    <row r="47" spans="1:8" x14ac:dyDescent="0.25">
      <c r="A47" s="5">
        <v>89</v>
      </c>
      <c r="B47" s="6">
        <f>'KK - Kadet'!G40</f>
        <v>0</v>
      </c>
      <c r="D47" s="5">
        <v>49</v>
      </c>
      <c r="E47" s="6">
        <f>'KK - Kadet'!G80</f>
        <v>11</v>
      </c>
      <c r="G47" s="5">
        <v>9</v>
      </c>
      <c r="H47" s="6">
        <f>'KK - Kadet'!G120</f>
        <v>0</v>
      </c>
    </row>
    <row r="48" spans="1:8" x14ac:dyDescent="0.25">
      <c r="A48" s="5">
        <v>88</v>
      </c>
      <c r="B48" s="20">
        <f>'KK - Kadet'!G41</f>
        <v>1</v>
      </c>
      <c r="D48" s="5">
        <v>48</v>
      </c>
      <c r="E48" s="6">
        <f>'KK - Kadet'!G81</f>
        <v>12</v>
      </c>
      <c r="G48" s="5">
        <v>8</v>
      </c>
      <c r="H48" s="6">
        <f>'KK - Kadet'!G121</f>
        <v>2</v>
      </c>
    </row>
    <row r="49" spans="1:8" x14ac:dyDescent="0.25">
      <c r="A49" s="5">
        <v>87</v>
      </c>
      <c r="B49" s="20">
        <f>'KK - Kadet'!G42</f>
        <v>0</v>
      </c>
      <c r="D49" s="5">
        <v>47</v>
      </c>
      <c r="E49" s="6">
        <f>'KK - Kadet'!G82</f>
        <v>15</v>
      </c>
      <c r="G49" s="5">
        <v>7</v>
      </c>
      <c r="H49" s="6">
        <f>'KK - Kadet'!G122</f>
        <v>0</v>
      </c>
    </row>
    <row r="50" spans="1:8" x14ac:dyDescent="0.25">
      <c r="A50" s="5">
        <v>86</v>
      </c>
      <c r="B50" s="20">
        <f>'KK - Kadet'!G43</f>
        <v>0</v>
      </c>
      <c r="D50" s="5">
        <v>46</v>
      </c>
      <c r="E50" s="6">
        <f>'KK - Kadet'!G83</f>
        <v>13</v>
      </c>
      <c r="G50" s="5">
        <v>6</v>
      </c>
      <c r="H50" s="6">
        <f>'KK - Kadet'!G123</f>
        <v>0</v>
      </c>
    </row>
    <row r="51" spans="1:8" x14ac:dyDescent="0.25">
      <c r="A51" s="5">
        <v>85</v>
      </c>
      <c r="B51" s="20">
        <f>'KK - Kadet'!G44</f>
        <v>2</v>
      </c>
      <c r="D51" s="5">
        <v>45</v>
      </c>
      <c r="E51" s="6">
        <f>'KK - Kadet'!G84</f>
        <v>10</v>
      </c>
      <c r="G51" s="5">
        <v>5</v>
      </c>
      <c r="H51" s="6">
        <f>'KK - Kadet'!G124</f>
        <v>1</v>
      </c>
    </row>
    <row r="52" spans="1:8" x14ac:dyDescent="0.25">
      <c r="A52" s="5">
        <v>84</v>
      </c>
      <c r="B52" s="20">
        <f>'KK - Kadet'!G45</f>
        <v>0</v>
      </c>
      <c r="D52" s="5">
        <v>44</v>
      </c>
      <c r="E52" s="6">
        <f>'KK - Kadet'!G85</f>
        <v>8</v>
      </c>
      <c r="G52" s="5">
        <v>4</v>
      </c>
      <c r="H52" s="6">
        <f>'KK - Kadet'!G125</f>
        <v>0</v>
      </c>
    </row>
    <row r="53" spans="1:8" x14ac:dyDescent="0.25">
      <c r="A53" s="5">
        <v>83</v>
      </c>
      <c r="B53" s="20">
        <f>'KK - Kadet'!G46</f>
        <v>0</v>
      </c>
      <c r="D53" s="5">
        <v>43</v>
      </c>
      <c r="E53" s="6">
        <f>'KK - Kadet'!G86</f>
        <v>15</v>
      </c>
      <c r="G53" s="5">
        <v>3</v>
      </c>
      <c r="H53" s="6">
        <f>'KK - Kadet'!G126</f>
        <v>0</v>
      </c>
    </row>
    <row r="54" spans="1:8" x14ac:dyDescent="0.25">
      <c r="A54" s="5">
        <v>82</v>
      </c>
      <c r="B54" s="20">
        <f>'KK - Kadet'!G47</f>
        <v>0</v>
      </c>
      <c r="D54" s="5">
        <v>42</v>
      </c>
      <c r="E54" s="6">
        <f>'KK - Kadet'!G87</f>
        <v>11</v>
      </c>
      <c r="G54" s="5">
        <v>2</v>
      </c>
      <c r="H54" s="6">
        <f>'KK - Kadet'!G127</f>
        <v>0</v>
      </c>
    </row>
    <row r="55" spans="1:8" x14ac:dyDescent="0.25">
      <c r="A55" s="5">
        <v>81</v>
      </c>
      <c r="B55" s="20">
        <f>'KK - Kadet'!G48</f>
        <v>0</v>
      </c>
      <c r="D55" s="5">
        <v>41</v>
      </c>
      <c r="E55" s="6">
        <f>'KK - Kadet'!G88</f>
        <v>18</v>
      </c>
      <c r="G55" s="5">
        <v>1</v>
      </c>
      <c r="H55" s="6">
        <f>'KK - Kadet'!G128</f>
        <v>0</v>
      </c>
    </row>
    <row r="56" spans="1:8" x14ac:dyDescent="0.25">
      <c r="A56" t="s">
        <v>67</v>
      </c>
      <c r="G56" s="5">
        <v>0</v>
      </c>
      <c r="H56" s="6">
        <f>'KK - Kadet'!G129</f>
        <v>0</v>
      </c>
    </row>
  </sheetData>
  <mergeCells count="10">
    <mergeCell ref="A6:C6"/>
    <mergeCell ref="E6:I6"/>
    <mergeCell ref="A9:C9"/>
    <mergeCell ref="E9:I9"/>
    <mergeCell ref="A10:C10"/>
    <mergeCell ref="E10:I10"/>
    <mergeCell ref="A7:C7"/>
    <mergeCell ref="A8:C8"/>
    <mergeCell ref="E7:I7"/>
    <mergeCell ref="E8:I8"/>
  </mergeCells>
  <pageMargins left="0.7" right="0.7" top="0.78740157499999996" bottom="0.78740157499999996" header="0.3" footer="0.3"/>
  <pageSetup paperSize="9" scale="82" orientation="portrait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2ACE4-446D-456D-BA37-FD3D3989040F}">
  <sheetPr>
    <tabColor rgb="FF00B0F0"/>
    <pageSetUpPr fitToPage="1"/>
  </sheetPr>
  <dimension ref="A1:J55"/>
  <sheetViews>
    <sheetView workbookViewId="0">
      <selection activeCell="I5" sqref="I5"/>
    </sheetView>
  </sheetViews>
  <sheetFormatPr defaultRowHeight="15" x14ac:dyDescent="0.25"/>
  <cols>
    <col min="2" max="2" width="13.42578125" bestFit="1" customWidth="1"/>
    <col min="5" max="5" width="13.42578125" bestFit="1" customWidth="1"/>
    <col min="8" max="8" width="13.42578125" bestFit="1" customWidth="1"/>
    <col min="10" max="10" width="11" bestFit="1" customWidth="1"/>
  </cols>
  <sheetData>
    <row r="1" spans="1:10" x14ac:dyDescent="0.25">
      <c r="A1" s="22" t="str">
        <f>'OK - ČB - kadet'!A1</f>
        <v>Přírodovědný klokan 2025</v>
      </c>
    </row>
    <row r="2" spans="1:10" x14ac:dyDescent="0.25">
      <c r="A2" t="s">
        <v>68</v>
      </c>
    </row>
    <row r="3" spans="1:10" x14ac:dyDescent="0.25">
      <c r="A3" t="s">
        <v>74</v>
      </c>
    </row>
    <row r="5" spans="1:10" x14ac:dyDescent="0.25">
      <c r="A5" s="22" t="s">
        <v>59</v>
      </c>
      <c r="D5" s="38"/>
    </row>
    <row r="6" spans="1:10" x14ac:dyDescent="0.25">
      <c r="A6" s="93" t="s">
        <v>6</v>
      </c>
      <c r="B6" s="93"/>
      <c r="C6" s="93"/>
      <c r="D6" s="51" t="s">
        <v>7</v>
      </c>
      <c r="E6" s="93" t="s">
        <v>60</v>
      </c>
      <c r="F6" s="93"/>
      <c r="G6" s="93"/>
      <c r="H6" s="93"/>
      <c r="I6" s="93"/>
      <c r="J6" s="51" t="s">
        <v>61</v>
      </c>
    </row>
    <row r="7" spans="1:10" x14ac:dyDescent="0.25">
      <c r="A7" s="86" t="s">
        <v>131</v>
      </c>
      <c r="B7" s="87"/>
      <c r="C7" s="88"/>
      <c r="D7" s="5" t="s">
        <v>132</v>
      </c>
      <c r="E7" s="89" t="s">
        <v>117</v>
      </c>
      <c r="F7" s="90"/>
      <c r="G7" s="90"/>
      <c r="H7" s="90"/>
      <c r="I7" s="91"/>
      <c r="J7" s="5">
        <v>86</v>
      </c>
    </row>
    <row r="8" spans="1:10" x14ac:dyDescent="0.25">
      <c r="A8" s="86" t="s">
        <v>153</v>
      </c>
      <c r="B8" s="87"/>
      <c r="C8" s="88"/>
      <c r="D8" s="5" t="s">
        <v>57</v>
      </c>
      <c r="E8" s="89" t="s">
        <v>117</v>
      </c>
      <c r="F8" s="90"/>
      <c r="G8" s="90"/>
      <c r="H8" s="90"/>
      <c r="I8" s="91"/>
      <c r="J8" s="5">
        <v>75</v>
      </c>
    </row>
    <row r="9" spans="1:10" x14ac:dyDescent="0.25">
      <c r="A9" s="86" t="s">
        <v>154</v>
      </c>
      <c r="B9" s="87"/>
      <c r="C9" s="88"/>
      <c r="D9" s="5" t="s">
        <v>155</v>
      </c>
      <c r="E9" s="89" t="s">
        <v>117</v>
      </c>
      <c r="F9" s="90"/>
      <c r="G9" s="90"/>
      <c r="H9" s="90"/>
      <c r="I9" s="91"/>
      <c r="J9" s="5">
        <v>68</v>
      </c>
    </row>
    <row r="11" spans="1:10" x14ac:dyDescent="0.25">
      <c r="A11" s="22" t="s">
        <v>65</v>
      </c>
      <c r="C11">
        <f>'KK - Junior'!G130</f>
        <v>74</v>
      </c>
    </row>
    <row r="13" spans="1:10" x14ac:dyDescent="0.25">
      <c r="A13" s="22" t="s">
        <v>66</v>
      </c>
    </row>
    <row r="14" spans="1:10" x14ac:dyDescent="0.25">
      <c r="A14" s="45" t="s">
        <v>37</v>
      </c>
      <c r="B14" s="45" t="s">
        <v>62</v>
      </c>
      <c r="C14" s="46"/>
      <c r="D14" s="45" t="s">
        <v>37</v>
      </c>
      <c r="E14" s="45" t="s">
        <v>62</v>
      </c>
      <c r="F14" s="46"/>
      <c r="G14" s="45" t="s">
        <v>37</v>
      </c>
      <c r="H14" s="45" t="s">
        <v>62</v>
      </c>
    </row>
    <row r="15" spans="1:10" x14ac:dyDescent="0.25">
      <c r="A15" s="5">
        <v>120</v>
      </c>
      <c r="B15" s="6">
        <f>'KK - Junior'!G9</f>
        <v>0</v>
      </c>
      <c r="D15" s="5">
        <v>80</v>
      </c>
      <c r="E15" s="20">
        <f>'KK - Junior'!G49</f>
        <v>0</v>
      </c>
      <c r="G15" s="5">
        <v>40</v>
      </c>
      <c r="H15" s="6">
        <f>'KK - Junior'!G89</f>
        <v>1</v>
      </c>
    </row>
    <row r="16" spans="1:10" x14ac:dyDescent="0.25">
      <c r="A16" s="5">
        <v>119</v>
      </c>
      <c r="B16" s="6" t="str">
        <f>'KK - Junior'!G10</f>
        <v>/</v>
      </c>
      <c r="D16" s="5">
        <v>79</v>
      </c>
      <c r="E16" s="20">
        <f>'KK - Junior'!G50</f>
        <v>0</v>
      </c>
      <c r="G16" s="5">
        <v>39</v>
      </c>
      <c r="H16" s="6">
        <f>'KK - Junior'!G90</f>
        <v>1</v>
      </c>
    </row>
    <row r="17" spans="1:8" x14ac:dyDescent="0.25">
      <c r="A17" s="5">
        <v>118</v>
      </c>
      <c r="B17" s="6" t="str">
        <f>'KK - Junior'!G11</f>
        <v>/</v>
      </c>
      <c r="D17" s="5">
        <v>78</v>
      </c>
      <c r="E17" s="20">
        <f>'KK - Junior'!G51</f>
        <v>0</v>
      </c>
      <c r="G17" s="5">
        <v>38</v>
      </c>
      <c r="H17" s="6">
        <f>'KK - Junior'!G91</f>
        <v>1</v>
      </c>
    </row>
    <row r="18" spans="1:8" x14ac:dyDescent="0.25">
      <c r="A18" s="5">
        <v>117</v>
      </c>
      <c r="B18" s="6">
        <f>'KK - Junior'!G12</f>
        <v>0</v>
      </c>
      <c r="D18" s="5">
        <v>77</v>
      </c>
      <c r="E18" s="20">
        <f>'KK - Junior'!G52</f>
        <v>0</v>
      </c>
      <c r="G18" s="5">
        <v>37</v>
      </c>
      <c r="H18" s="6">
        <f>'KK - Junior'!G92</f>
        <v>3</v>
      </c>
    </row>
    <row r="19" spans="1:8" x14ac:dyDescent="0.25">
      <c r="A19" s="5">
        <v>116</v>
      </c>
      <c r="B19" s="6">
        <f>'KK - Junior'!G13</f>
        <v>0</v>
      </c>
      <c r="D19" s="5">
        <v>76</v>
      </c>
      <c r="E19" s="20">
        <f>'KK - Junior'!G53</f>
        <v>0</v>
      </c>
      <c r="G19" s="5">
        <v>36</v>
      </c>
      <c r="H19" s="6">
        <f>'KK - Junior'!G93</f>
        <v>2</v>
      </c>
    </row>
    <row r="20" spans="1:8" x14ac:dyDescent="0.25">
      <c r="A20" s="5">
        <v>115</v>
      </c>
      <c r="B20" s="6">
        <f>'KK - Junior'!G14</f>
        <v>0</v>
      </c>
      <c r="D20" s="5">
        <v>75</v>
      </c>
      <c r="E20" s="20">
        <f>'KK - Junior'!G54</f>
        <v>1</v>
      </c>
      <c r="G20" s="5">
        <v>35</v>
      </c>
      <c r="H20" s="6">
        <f>'KK - Junior'!G94</f>
        <v>1</v>
      </c>
    </row>
    <row r="21" spans="1:8" x14ac:dyDescent="0.25">
      <c r="A21" s="5">
        <v>114</v>
      </c>
      <c r="B21" s="6">
        <f>'KK - Junior'!G15</f>
        <v>0</v>
      </c>
      <c r="D21" s="5">
        <v>74</v>
      </c>
      <c r="E21" s="20">
        <f>'KK - Junior'!G55</f>
        <v>0</v>
      </c>
      <c r="G21" s="5">
        <v>34</v>
      </c>
      <c r="H21" s="6">
        <f>'KK - Junior'!G95</f>
        <v>2</v>
      </c>
    </row>
    <row r="22" spans="1:8" x14ac:dyDescent="0.25">
      <c r="A22" s="5">
        <v>113</v>
      </c>
      <c r="B22" s="6">
        <f>'KK - Junior'!G16</f>
        <v>0</v>
      </c>
      <c r="D22" s="5">
        <v>73</v>
      </c>
      <c r="E22" s="20">
        <f>'KK - Junior'!G56</f>
        <v>0</v>
      </c>
      <c r="G22" s="5">
        <v>33</v>
      </c>
      <c r="H22" s="6">
        <f>'KK - Junior'!G96</f>
        <v>1</v>
      </c>
    </row>
    <row r="23" spans="1:8" x14ac:dyDescent="0.25">
      <c r="A23" s="5">
        <v>112</v>
      </c>
      <c r="B23" s="6">
        <f>'KK - Junior'!G17</f>
        <v>0</v>
      </c>
      <c r="D23" s="5">
        <v>72</v>
      </c>
      <c r="E23" s="20">
        <f>'KK - Junior'!G57</f>
        <v>0</v>
      </c>
      <c r="G23" s="5">
        <v>32</v>
      </c>
      <c r="H23" s="6">
        <f>'KK - Junior'!G97</f>
        <v>1</v>
      </c>
    </row>
    <row r="24" spans="1:8" x14ac:dyDescent="0.25">
      <c r="A24" s="5">
        <v>111</v>
      </c>
      <c r="B24" s="6">
        <f>'KK - Junior'!G18</f>
        <v>0</v>
      </c>
      <c r="D24" s="5">
        <v>71</v>
      </c>
      <c r="E24" s="20">
        <f>'KK - Junior'!G58</f>
        <v>0</v>
      </c>
      <c r="G24" s="5">
        <v>31</v>
      </c>
      <c r="H24" s="6">
        <f>'KK - Junior'!G98</f>
        <v>2</v>
      </c>
    </row>
    <row r="25" spans="1:8" x14ac:dyDescent="0.25">
      <c r="A25" s="5">
        <v>110</v>
      </c>
      <c r="B25" s="6">
        <f>'KK - Junior'!G19</f>
        <v>0</v>
      </c>
      <c r="D25" s="5">
        <v>70</v>
      </c>
      <c r="E25" s="20">
        <f>'KK - Junior'!G59</f>
        <v>0</v>
      </c>
      <c r="G25" s="5">
        <v>30</v>
      </c>
      <c r="H25" s="6">
        <f>'KK - Junior'!G99</f>
        <v>3</v>
      </c>
    </row>
    <row r="26" spans="1:8" x14ac:dyDescent="0.25">
      <c r="A26" s="5">
        <v>109</v>
      </c>
      <c r="B26" s="6">
        <f>'KK - Junior'!G20</f>
        <v>0</v>
      </c>
      <c r="D26" s="5">
        <v>69</v>
      </c>
      <c r="E26" s="20">
        <f>'KK - Junior'!G60</f>
        <v>0</v>
      </c>
      <c r="G26" s="5">
        <v>29</v>
      </c>
      <c r="H26" s="6">
        <f>'KK - Junior'!G100</f>
        <v>2</v>
      </c>
    </row>
    <row r="27" spans="1:8" x14ac:dyDescent="0.25">
      <c r="A27" s="5">
        <v>108</v>
      </c>
      <c r="B27" s="6">
        <f>'KK - Junior'!G21</f>
        <v>0</v>
      </c>
      <c r="D27" s="5">
        <v>68</v>
      </c>
      <c r="E27" s="20">
        <f>'KK - Junior'!G61</f>
        <v>1</v>
      </c>
      <c r="G27" s="5">
        <v>28</v>
      </c>
      <c r="H27" s="6">
        <f>'KK - Junior'!G101</f>
        <v>2</v>
      </c>
    </row>
    <row r="28" spans="1:8" x14ac:dyDescent="0.25">
      <c r="A28" s="5">
        <v>107</v>
      </c>
      <c r="B28" s="6">
        <f>'KK - Junior'!G22</f>
        <v>0</v>
      </c>
      <c r="D28" s="5">
        <v>67</v>
      </c>
      <c r="E28" s="29">
        <f>'KK - Junior'!G62</f>
        <v>2</v>
      </c>
      <c r="G28" s="5">
        <v>27</v>
      </c>
      <c r="H28" s="6">
        <f>'KK - Junior'!G102</f>
        <v>1</v>
      </c>
    </row>
    <row r="29" spans="1:8" x14ac:dyDescent="0.25">
      <c r="A29" s="5">
        <v>106</v>
      </c>
      <c r="B29" s="6">
        <f>'KK - Junior'!G23</f>
        <v>0</v>
      </c>
      <c r="D29" s="5">
        <v>66</v>
      </c>
      <c r="E29" s="29">
        <f>'KK - Junior'!G63</f>
        <v>1</v>
      </c>
      <c r="G29" s="5">
        <v>26</v>
      </c>
      <c r="H29" s="6">
        <f>'KK - Junior'!G103</f>
        <v>1</v>
      </c>
    </row>
    <row r="30" spans="1:8" x14ac:dyDescent="0.25">
      <c r="A30" s="5">
        <v>105</v>
      </c>
      <c r="B30" s="6">
        <f>'KK - Junior'!G24</f>
        <v>0</v>
      </c>
      <c r="D30" s="5">
        <v>65</v>
      </c>
      <c r="E30" s="29">
        <f>'KK - Junior'!G64</f>
        <v>1</v>
      </c>
      <c r="G30" s="5">
        <v>25</v>
      </c>
      <c r="H30" s="6">
        <f>'KK - Junior'!G104</f>
        <v>0</v>
      </c>
    </row>
    <row r="31" spans="1:8" x14ac:dyDescent="0.25">
      <c r="A31" s="5">
        <v>104</v>
      </c>
      <c r="B31" s="6">
        <f>'KK - Junior'!G25</f>
        <v>0</v>
      </c>
      <c r="D31" s="5">
        <v>64</v>
      </c>
      <c r="E31" s="29">
        <f>'KK - Junior'!G65</f>
        <v>1</v>
      </c>
      <c r="G31" s="5">
        <v>24</v>
      </c>
      <c r="H31" s="6">
        <f>'KK - Junior'!G105</f>
        <v>0</v>
      </c>
    </row>
    <row r="32" spans="1:8" x14ac:dyDescent="0.25">
      <c r="A32" s="5">
        <v>103</v>
      </c>
      <c r="B32" s="6">
        <f>'KK - Junior'!G26</f>
        <v>0</v>
      </c>
      <c r="D32" s="5">
        <v>63</v>
      </c>
      <c r="E32" s="29">
        <f>'KK - Junior'!G66</f>
        <v>2</v>
      </c>
      <c r="G32" s="5">
        <v>23</v>
      </c>
      <c r="H32" s="6">
        <f>'KK - Junior'!G106</f>
        <v>1</v>
      </c>
    </row>
    <row r="33" spans="1:8" x14ac:dyDescent="0.25">
      <c r="A33" s="5">
        <v>102</v>
      </c>
      <c r="B33" s="6">
        <f>'KK - Junior'!G27</f>
        <v>0</v>
      </c>
      <c r="D33" s="5">
        <v>62</v>
      </c>
      <c r="E33" s="29">
        <f>'KK - Junior'!G67</f>
        <v>0</v>
      </c>
      <c r="G33" s="5">
        <v>22</v>
      </c>
      <c r="H33" s="6">
        <f>'KK - Junior'!G107</f>
        <v>1</v>
      </c>
    </row>
    <row r="34" spans="1:8" x14ac:dyDescent="0.25">
      <c r="A34" s="5">
        <v>101</v>
      </c>
      <c r="B34" s="6">
        <f>'KK - Junior'!G28</f>
        <v>0</v>
      </c>
      <c r="D34" s="5">
        <v>61</v>
      </c>
      <c r="E34" s="29">
        <f>'KK - Junior'!G68</f>
        <v>0</v>
      </c>
      <c r="G34" s="5">
        <v>21</v>
      </c>
      <c r="H34" s="6">
        <f>'KK - Junior'!G108</f>
        <v>0</v>
      </c>
    </row>
    <row r="35" spans="1:8" x14ac:dyDescent="0.25">
      <c r="A35" s="5">
        <v>100</v>
      </c>
      <c r="B35" s="6">
        <f>'KK - Junior'!G29</f>
        <v>0</v>
      </c>
      <c r="D35" s="5">
        <v>60</v>
      </c>
      <c r="E35" s="29">
        <f>'KK - Junior'!G69</f>
        <v>1</v>
      </c>
      <c r="G35" s="5">
        <v>20</v>
      </c>
      <c r="H35" s="6">
        <f>'KK - Junior'!G109</f>
        <v>2</v>
      </c>
    </row>
    <row r="36" spans="1:8" x14ac:dyDescent="0.25">
      <c r="A36" s="5">
        <v>99</v>
      </c>
      <c r="B36" s="6">
        <f>'KK - Junior'!G30</f>
        <v>0</v>
      </c>
      <c r="D36" s="5">
        <v>59</v>
      </c>
      <c r="E36" s="29">
        <f>'KK - Junior'!G70</f>
        <v>0</v>
      </c>
      <c r="G36" s="5">
        <v>19</v>
      </c>
      <c r="H36" s="6">
        <f>'KK - Junior'!G110</f>
        <v>0</v>
      </c>
    </row>
    <row r="37" spans="1:8" x14ac:dyDescent="0.25">
      <c r="A37" s="5">
        <v>98</v>
      </c>
      <c r="B37" s="6">
        <f>'KK - Junior'!G31</f>
        <v>0</v>
      </c>
      <c r="D37" s="5">
        <v>58</v>
      </c>
      <c r="E37" s="29">
        <f>'KK - Junior'!G71</f>
        <v>1</v>
      </c>
      <c r="G37" s="5">
        <v>18</v>
      </c>
      <c r="H37" s="6">
        <f>'KK - Junior'!G111</f>
        <v>0</v>
      </c>
    </row>
    <row r="38" spans="1:8" x14ac:dyDescent="0.25">
      <c r="A38" s="5">
        <v>97</v>
      </c>
      <c r="B38" s="6">
        <f>'KK - Junior'!G32</f>
        <v>0</v>
      </c>
      <c r="D38" s="5">
        <v>57</v>
      </c>
      <c r="E38" s="29">
        <f>'KK - Junior'!G72</f>
        <v>0</v>
      </c>
      <c r="G38" s="5">
        <v>17</v>
      </c>
      <c r="H38" s="6">
        <f>'KK - Junior'!G112</f>
        <v>0</v>
      </c>
    </row>
    <row r="39" spans="1:8" x14ac:dyDescent="0.25">
      <c r="A39" s="5">
        <v>96</v>
      </c>
      <c r="B39" s="6">
        <f>'KK - Junior'!G33</f>
        <v>0</v>
      </c>
      <c r="D39" s="5">
        <v>56</v>
      </c>
      <c r="E39" s="29">
        <f>'KK - Junior'!G73</f>
        <v>1</v>
      </c>
      <c r="G39" s="5">
        <v>16</v>
      </c>
      <c r="H39" s="6">
        <f>'KK - Junior'!G113</f>
        <v>0</v>
      </c>
    </row>
    <row r="40" spans="1:8" x14ac:dyDescent="0.25">
      <c r="A40" s="5">
        <v>95</v>
      </c>
      <c r="B40" s="6">
        <f>'KK - Junior'!G34</f>
        <v>0</v>
      </c>
      <c r="D40" s="5">
        <v>55</v>
      </c>
      <c r="E40" s="29">
        <f>'KK - Junior'!G74</f>
        <v>1</v>
      </c>
      <c r="G40" s="5">
        <v>15</v>
      </c>
      <c r="H40" s="6">
        <f>'KK - Junior'!G114</f>
        <v>0</v>
      </c>
    </row>
    <row r="41" spans="1:8" x14ac:dyDescent="0.25">
      <c r="A41" s="5">
        <v>94</v>
      </c>
      <c r="B41" s="6">
        <f>'KK - Junior'!G35</f>
        <v>0</v>
      </c>
      <c r="D41" s="5">
        <v>54</v>
      </c>
      <c r="E41" s="29">
        <f>'KK - Junior'!G75</f>
        <v>0</v>
      </c>
      <c r="G41" s="5">
        <v>14</v>
      </c>
      <c r="H41" s="6">
        <f>'KK - Junior'!G115</f>
        <v>0</v>
      </c>
    </row>
    <row r="42" spans="1:8" x14ac:dyDescent="0.25">
      <c r="A42" s="5">
        <v>93</v>
      </c>
      <c r="B42" s="6">
        <f>'KK - Junior'!G36</f>
        <v>0</v>
      </c>
      <c r="D42" s="5">
        <v>53</v>
      </c>
      <c r="E42" s="29">
        <f>'KK - Junior'!G76</f>
        <v>1</v>
      </c>
      <c r="G42" s="5">
        <v>13</v>
      </c>
      <c r="H42" s="6">
        <f>'KK - Junior'!G116</f>
        <v>0</v>
      </c>
    </row>
    <row r="43" spans="1:8" x14ac:dyDescent="0.25">
      <c r="A43" s="5">
        <v>92</v>
      </c>
      <c r="B43" s="6">
        <f>'KK - Junior'!G37</f>
        <v>0</v>
      </c>
      <c r="D43" s="5">
        <v>52</v>
      </c>
      <c r="E43" s="29">
        <f>'KK - Junior'!G77</f>
        <v>4</v>
      </c>
      <c r="G43" s="5">
        <v>12</v>
      </c>
      <c r="H43" s="6">
        <f>'KK - Junior'!G117</f>
        <v>0</v>
      </c>
    </row>
    <row r="44" spans="1:8" x14ac:dyDescent="0.25">
      <c r="A44" s="5">
        <v>91</v>
      </c>
      <c r="B44" s="6">
        <f>'KK - Junior'!G38</f>
        <v>0</v>
      </c>
      <c r="D44" s="5">
        <v>51</v>
      </c>
      <c r="E44" s="29">
        <f>'KK - Junior'!G78</f>
        <v>1</v>
      </c>
      <c r="G44" s="5">
        <v>11</v>
      </c>
      <c r="H44" s="6">
        <f>'KK - Junior'!G118</f>
        <v>1</v>
      </c>
    </row>
    <row r="45" spans="1:8" x14ac:dyDescent="0.25">
      <c r="A45" s="5">
        <v>90</v>
      </c>
      <c r="B45" s="6">
        <f>'KK - Junior'!G39</f>
        <v>0</v>
      </c>
      <c r="D45" s="5">
        <v>50</v>
      </c>
      <c r="E45" s="29">
        <f>'KK - Junior'!G79</f>
        <v>1</v>
      </c>
      <c r="G45" s="5">
        <v>10</v>
      </c>
      <c r="H45" s="6">
        <f>'KK - Junior'!G119</f>
        <v>0</v>
      </c>
    </row>
    <row r="46" spans="1:8" x14ac:dyDescent="0.25">
      <c r="A46" s="5">
        <v>89</v>
      </c>
      <c r="B46" s="6">
        <f>'KK - Junior'!G40</f>
        <v>0</v>
      </c>
      <c r="D46" s="5">
        <v>49</v>
      </c>
      <c r="E46" s="29">
        <f>'KK - Junior'!G80</f>
        <v>4</v>
      </c>
      <c r="G46" s="5">
        <v>9</v>
      </c>
      <c r="H46" s="6">
        <f>'KK - Junior'!G120</f>
        <v>0</v>
      </c>
    </row>
    <row r="47" spans="1:8" x14ac:dyDescent="0.25">
      <c r="A47" s="5">
        <v>88</v>
      </c>
      <c r="B47" s="6">
        <f>'KK - Junior'!G41</f>
        <v>0</v>
      </c>
      <c r="D47" s="5">
        <v>48</v>
      </c>
      <c r="E47" s="29">
        <f>'KK - Junior'!G81</f>
        <v>3</v>
      </c>
      <c r="G47" s="5">
        <v>8</v>
      </c>
      <c r="H47" s="6">
        <f>'KK - Junior'!G121</f>
        <v>0</v>
      </c>
    </row>
    <row r="48" spans="1:8" x14ac:dyDescent="0.25">
      <c r="A48" s="5">
        <v>87</v>
      </c>
      <c r="B48" s="6">
        <f>'KK - Junior'!G42</f>
        <v>0</v>
      </c>
      <c r="D48" s="5">
        <v>47</v>
      </c>
      <c r="E48" s="29">
        <f>'KK - Junior'!G82</f>
        <v>4</v>
      </c>
      <c r="G48" s="5">
        <v>7</v>
      </c>
      <c r="H48" s="6">
        <f>'KK - Junior'!G122</f>
        <v>0</v>
      </c>
    </row>
    <row r="49" spans="1:8" x14ac:dyDescent="0.25">
      <c r="A49" s="5">
        <v>86</v>
      </c>
      <c r="B49" s="20">
        <f>'KK - Junior'!G43</f>
        <v>1</v>
      </c>
      <c r="D49" s="5">
        <v>46</v>
      </c>
      <c r="E49" s="29">
        <f>'KK - Junior'!G83</f>
        <v>2</v>
      </c>
      <c r="G49" s="5">
        <v>6</v>
      </c>
      <c r="H49" s="6">
        <f>'KK - Junior'!G123</f>
        <v>0</v>
      </c>
    </row>
    <row r="50" spans="1:8" x14ac:dyDescent="0.25">
      <c r="A50" s="5">
        <v>85</v>
      </c>
      <c r="B50" s="20">
        <f>'KK - Junior'!G44</f>
        <v>0</v>
      </c>
      <c r="D50" s="5">
        <v>45</v>
      </c>
      <c r="E50" s="29">
        <f>'KK - Junior'!G84</f>
        <v>1</v>
      </c>
      <c r="G50" s="5">
        <v>5</v>
      </c>
      <c r="H50" s="6">
        <f>'KK - Junior'!G124</f>
        <v>0</v>
      </c>
    </row>
    <row r="51" spans="1:8" x14ac:dyDescent="0.25">
      <c r="A51" s="5">
        <v>84</v>
      </c>
      <c r="B51" s="20">
        <f>'KK - Junior'!G45</f>
        <v>0</v>
      </c>
      <c r="D51" s="5">
        <v>44</v>
      </c>
      <c r="E51" s="29">
        <f>'KK - Junior'!G85</f>
        <v>4</v>
      </c>
      <c r="G51" s="5">
        <v>4</v>
      </c>
      <c r="H51" s="6">
        <f>'KK - Junior'!G125</f>
        <v>0</v>
      </c>
    </row>
    <row r="52" spans="1:8" x14ac:dyDescent="0.25">
      <c r="A52" s="5">
        <v>83</v>
      </c>
      <c r="B52" s="20">
        <f>'KK - Junior'!G46</f>
        <v>0</v>
      </c>
      <c r="D52" s="5">
        <v>43</v>
      </c>
      <c r="E52" s="29">
        <f>'KK - Junior'!G86</f>
        <v>1</v>
      </c>
      <c r="G52" s="5">
        <v>3</v>
      </c>
      <c r="H52" s="6">
        <f>'KK - Junior'!G126</f>
        <v>0</v>
      </c>
    </row>
    <row r="53" spans="1:8" x14ac:dyDescent="0.25">
      <c r="A53" s="5">
        <v>82</v>
      </c>
      <c r="B53" s="20">
        <f>'KK - Junior'!G47</f>
        <v>0</v>
      </c>
      <c r="D53" s="5">
        <v>42</v>
      </c>
      <c r="E53" s="29">
        <f>'KK - Junior'!G87</f>
        <v>2</v>
      </c>
      <c r="G53" s="5">
        <v>2</v>
      </c>
      <c r="H53" s="6">
        <f>'KK - Junior'!G127</f>
        <v>0</v>
      </c>
    </row>
    <row r="54" spans="1:8" x14ac:dyDescent="0.25">
      <c r="A54" s="5">
        <v>81</v>
      </c>
      <c r="B54" s="20">
        <f>'KK - Junior'!G48</f>
        <v>0</v>
      </c>
      <c r="D54" s="5">
        <v>41</v>
      </c>
      <c r="E54" s="29">
        <f>'KK - Junior'!G88</f>
        <v>3</v>
      </c>
      <c r="G54" s="5">
        <v>1</v>
      </c>
      <c r="H54" s="6">
        <f>'KK - Junior'!G128</f>
        <v>0</v>
      </c>
    </row>
    <row r="55" spans="1:8" x14ac:dyDescent="0.25">
      <c r="A55" t="s">
        <v>67</v>
      </c>
      <c r="G55" s="5">
        <v>0</v>
      </c>
      <c r="H55" s="6">
        <f>'KK - Junior'!G129</f>
        <v>0</v>
      </c>
    </row>
  </sheetData>
  <mergeCells count="8">
    <mergeCell ref="A6:C6"/>
    <mergeCell ref="E6:I6"/>
    <mergeCell ref="A9:C9"/>
    <mergeCell ref="E9:I9"/>
    <mergeCell ref="A7:C7"/>
    <mergeCell ref="A8:C8"/>
    <mergeCell ref="E7:I7"/>
    <mergeCell ref="E8:I8"/>
  </mergeCells>
  <pageMargins left="0.7" right="0.7" top="0.78740157499999996" bottom="0.78740157499999996" header="0.3" footer="0.3"/>
  <pageSetup paperSize="9" scale="82" orientation="portrait" horizontalDpi="360" verticalDpi="36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F0462-3FFE-4FDA-AD22-59389831D74E}">
  <sheetPr>
    <tabColor rgb="FF002060"/>
    <pageSetUpPr fitToPage="1"/>
  </sheetPr>
  <dimension ref="A1:J55"/>
  <sheetViews>
    <sheetView workbookViewId="0">
      <selection activeCell="G51" sqref="G51"/>
    </sheetView>
  </sheetViews>
  <sheetFormatPr defaultRowHeight="15" x14ac:dyDescent="0.25"/>
  <cols>
    <col min="2" max="2" width="13.42578125" bestFit="1" customWidth="1"/>
    <col min="5" max="5" width="13.42578125" bestFit="1" customWidth="1"/>
    <col min="8" max="8" width="13.42578125" bestFit="1" customWidth="1"/>
    <col min="10" max="10" width="11" bestFit="1" customWidth="1"/>
  </cols>
  <sheetData>
    <row r="1" spans="1:10" x14ac:dyDescent="0.25">
      <c r="A1" s="22" t="str">
        <f>'OK - ČB - kadet'!A1</f>
        <v>Přírodovědný klokan 2025</v>
      </c>
    </row>
    <row r="2" spans="1:10" x14ac:dyDescent="0.25">
      <c r="A2" t="s">
        <v>63</v>
      </c>
    </row>
    <row r="3" spans="1:10" x14ac:dyDescent="0.25">
      <c r="A3" t="s">
        <v>77</v>
      </c>
    </row>
    <row r="5" spans="1:10" x14ac:dyDescent="0.25">
      <c r="A5" s="22" t="s">
        <v>59</v>
      </c>
      <c r="D5" s="38"/>
    </row>
    <row r="6" spans="1:10" x14ac:dyDescent="0.25">
      <c r="A6" s="93" t="s">
        <v>6</v>
      </c>
      <c r="B6" s="93"/>
      <c r="C6" s="93"/>
      <c r="D6" s="51" t="s">
        <v>7</v>
      </c>
      <c r="E6" s="93" t="s">
        <v>60</v>
      </c>
      <c r="F6" s="93"/>
      <c r="G6" s="93"/>
      <c r="H6" s="93"/>
      <c r="I6" s="93"/>
      <c r="J6" s="51" t="s">
        <v>61</v>
      </c>
    </row>
    <row r="7" spans="1:10" x14ac:dyDescent="0.25">
      <c r="A7" s="86" t="s">
        <v>156</v>
      </c>
      <c r="B7" s="87"/>
      <c r="C7" s="88"/>
      <c r="D7" s="5" t="s">
        <v>104</v>
      </c>
      <c r="E7" s="89" t="s">
        <v>160</v>
      </c>
      <c r="F7" s="90"/>
      <c r="G7" s="90"/>
      <c r="H7" s="90"/>
      <c r="I7" s="91"/>
      <c r="J7" s="5">
        <v>81</v>
      </c>
    </row>
    <row r="8" spans="1:10" x14ac:dyDescent="0.25">
      <c r="A8" s="86" t="s">
        <v>157</v>
      </c>
      <c r="B8" s="87"/>
      <c r="C8" s="88"/>
      <c r="D8" s="5" t="s">
        <v>159</v>
      </c>
      <c r="E8" s="89" t="s">
        <v>161</v>
      </c>
      <c r="F8" s="90"/>
      <c r="G8" s="90"/>
      <c r="H8" s="90"/>
      <c r="I8" s="91"/>
      <c r="J8" s="5">
        <v>79</v>
      </c>
    </row>
    <row r="9" spans="1:10" x14ac:dyDescent="0.25">
      <c r="A9" s="86" t="s">
        <v>158</v>
      </c>
      <c r="B9" s="87"/>
      <c r="C9" s="88"/>
      <c r="D9" s="5" t="s">
        <v>94</v>
      </c>
      <c r="E9" s="89" t="s">
        <v>162</v>
      </c>
      <c r="F9" s="90"/>
      <c r="G9" s="90"/>
      <c r="H9" s="90"/>
      <c r="I9" s="91"/>
      <c r="J9" s="5">
        <v>74</v>
      </c>
    </row>
    <row r="11" spans="1:10" x14ac:dyDescent="0.25">
      <c r="A11" s="22" t="s">
        <v>65</v>
      </c>
      <c r="C11">
        <f>'KK - Kadet'!F130</f>
        <v>218</v>
      </c>
    </row>
    <row r="13" spans="1:10" x14ac:dyDescent="0.25">
      <c r="A13" s="22" t="s">
        <v>66</v>
      </c>
    </row>
    <row r="14" spans="1:10" x14ac:dyDescent="0.25">
      <c r="A14" s="45" t="s">
        <v>37</v>
      </c>
      <c r="B14" s="45" t="s">
        <v>62</v>
      </c>
      <c r="C14" s="46"/>
      <c r="D14" s="45" t="s">
        <v>37</v>
      </c>
      <c r="E14" s="45" t="s">
        <v>62</v>
      </c>
      <c r="F14" s="46"/>
      <c r="G14" s="45" t="s">
        <v>37</v>
      </c>
      <c r="H14" s="45" t="s">
        <v>62</v>
      </c>
    </row>
    <row r="15" spans="1:10" x14ac:dyDescent="0.25">
      <c r="A15" s="5">
        <v>120</v>
      </c>
      <c r="B15" s="6">
        <f>'KK - Kadet'!F9</f>
        <v>0</v>
      </c>
      <c r="D15" s="5">
        <v>80</v>
      </c>
      <c r="E15" s="20">
        <f>'KK - Kadet'!F49</f>
        <v>0</v>
      </c>
      <c r="G15" s="5">
        <v>40</v>
      </c>
      <c r="H15" s="6">
        <f>'KK - Kadet'!F89</f>
        <v>11</v>
      </c>
    </row>
    <row r="16" spans="1:10" x14ac:dyDescent="0.25">
      <c r="A16" s="5">
        <v>119</v>
      </c>
      <c r="B16" s="6" t="str">
        <f>'KK - Kadet'!F10</f>
        <v>/</v>
      </c>
      <c r="D16" s="5">
        <v>79</v>
      </c>
      <c r="E16" s="20">
        <f>'KK - Kadet'!F50</f>
        <v>1</v>
      </c>
      <c r="G16" s="5">
        <v>39</v>
      </c>
      <c r="H16" s="6">
        <f>'KK - Kadet'!F90</f>
        <v>5</v>
      </c>
    </row>
    <row r="17" spans="1:8" x14ac:dyDescent="0.25">
      <c r="A17" s="5">
        <v>118</v>
      </c>
      <c r="B17" s="6" t="str">
        <f>'KK - Kadet'!F11</f>
        <v>/</v>
      </c>
      <c r="D17" s="5">
        <v>78</v>
      </c>
      <c r="E17" s="20">
        <f>'KK - Kadet'!F51</f>
        <v>0</v>
      </c>
      <c r="G17" s="5">
        <v>38</v>
      </c>
      <c r="H17" s="6">
        <f>'KK - Kadet'!F91</f>
        <v>7</v>
      </c>
    </row>
    <row r="18" spans="1:8" x14ac:dyDescent="0.25">
      <c r="A18" s="5">
        <v>117</v>
      </c>
      <c r="B18" s="6">
        <f>'KK - Kadet'!F12</f>
        <v>0</v>
      </c>
      <c r="D18" s="5">
        <v>77</v>
      </c>
      <c r="E18" s="20">
        <f>'KK - Kadet'!F52</f>
        <v>0</v>
      </c>
      <c r="G18" s="5">
        <v>37</v>
      </c>
      <c r="H18" s="6">
        <f>'KK - Kadet'!F92</f>
        <v>7</v>
      </c>
    </row>
    <row r="19" spans="1:8" x14ac:dyDescent="0.25">
      <c r="A19" s="5">
        <v>116</v>
      </c>
      <c r="B19" s="6">
        <f>'KK - Kadet'!F13</f>
        <v>0</v>
      </c>
      <c r="D19" s="5">
        <v>76</v>
      </c>
      <c r="E19" s="20">
        <f>'KK - Kadet'!F53</f>
        <v>0</v>
      </c>
      <c r="G19" s="5">
        <v>36</v>
      </c>
      <c r="H19" s="6">
        <f>'KK - Kadet'!F93</f>
        <v>8</v>
      </c>
    </row>
    <row r="20" spans="1:8" x14ac:dyDescent="0.25">
      <c r="A20" s="5">
        <v>115</v>
      </c>
      <c r="B20" s="6">
        <f>'KK - Kadet'!F14</f>
        <v>0</v>
      </c>
      <c r="D20" s="5">
        <v>75</v>
      </c>
      <c r="E20" s="20">
        <f>'KK - Kadet'!F54</f>
        <v>0</v>
      </c>
      <c r="G20" s="5">
        <v>35</v>
      </c>
      <c r="H20" s="6">
        <f>'KK - Kadet'!F94</f>
        <v>8</v>
      </c>
    </row>
    <row r="21" spans="1:8" x14ac:dyDescent="0.25">
      <c r="A21" s="5">
        <v>114</v>
      </c>
      <c r="B21" s="6">
        <f>'KK - Kadet'!F15</f>
        <v>0</v>
      </c>
      <c r="D21" s="5">
        <v>74</v>
      </c>
      <c r="E21" s="20">
        <f>'KK - Kadet'!F55</f>
        <v>1</v>
      </c>
      <c r="G21" s="5">
        <v>34</v>
      </c>
      <c r="H21" s="6">
        <f>'KK - Kadet'!F95</f>
        <v>14</v>
      </c>
    </row>
    <row r="22" spans="1:8" x14ac:dyDescent="0.25">
      <c r="A22" s="5">
        <v>113</v>
      </c>
      <c r="B22" s="6">
        <f>'KK - Kadet'!F16</f>
        <v>0</v>
      </c>
      <c r="D22" s="5">
        <v>73</v>
      </c>
      <c r="E22" s="29">
        <f>'KK - Kadet'!F56</f>
        <v>0</v>
      </c>
      <c r="G22" s="5">
        <v>33</v>
      </c>
      <c r="H22" s="6">
        <f>'KK - Kadet'!F96</f>
        <v>4</v>
      </c>
    </row>
    <row r="23" spans="1:8" x14ac:dyDescent="0.25">
      <c r="A23" s="5">
        <v>112</v>
      </c>
      <c r="B23" s="6">
        <f>'KK - Kadet'!F17</f>
        <v>0</v>
      </c>
      <c r="D23" s="5">
        <v>72</v>
      </c>
      <c r="E23" s="29">
        <f>'KK - Kadet'!F57</f>
        <v>0</v>
      </c>
      <c r="G23" s="5">
        <v>32</v>
      </c>
      <c r="H23" s="6">
        <f>'KK - Kadet'!F97</f>
        <v>7</v>
      </c>
    </row>
    <row r="24" spans="1:8" x14ac:dyDescent="0.25">
      <c r="A24" s="5">
        <v>111</v>
      </c>
      <c r="B24" s="6">
        <f>'KK - Kadet'!F18</f>
        <v>0</v>
      </c>
      <c r="D24" s="5">
        <v>71</v>
      </c>
      <c r="E24" s="29">
        <f>'KK - Kadet'!F58</f>
        <v>0</v>
      </c>
      <c r="G24" s="5">
        <v>31</v>
      </c>
      <c r="H24" s="6">
        <f>'KK - Kadet'!F98</f>
        <v>9</v>
      </c>
    </row>
    <row r="25" spans="1:8" x14ac:dyDescent="0.25">
      <c r="A25" s="5">
        <v>110</v>
      </c>
      <c r="B25" s="6">
        <f>'KK - Kadet'!F19</f>
        <v>0</v>
      </c>
      <c r="D25" s="5">
        <v>70</v>
      </c>
      <c r="E25" s="29">
        <f>'KK - Kadet'!F59</f>
        <v>0</v>
      </c>
      <c r="G25" s="5">
        <v>30</v>
      </c>
      <c r="H25" s="6">
        <f>'KK - Kadet'!F99</f>
        <v>6</v>
      </c>
    </row>
    <row r="26" spans="1:8" x14ac:dyDescent="0.25">
      <c r="A26" s="5">
        <v>109</v>
      </c>
      <c r="B26" s="6">
        <f>'KK - Kadet'!F20</f>
        <v>0</v>
      </c>
      <c r="D26" s="5">
        <v>69</v>
      </c>
      <c r="E26" s="29">
        <f>'KK - Kadet'!F60</f>
        <v>1</v>
      </c>
      <c r="G26" s="5">
        <v>29</v>
      </c>
      <c r="H26" s="6">
        <f>'KK - Kadet'!F100</f>
        <v>3</v>
      </c>
    </row>
    <row r="27" spans="1:8" x14ac:dyDescent="0.25">
      <c r="A27" s="5">
        <v>108</v>
      </c>
      <c r="B27" s="6">
        <f>'KK - Kadet'!F21</f>
        <v>0</v>
      </c>
      <c r="D27" s="5">
        <v>68</v>
      </c>
      <c r="E27" s="29">
        <f>'KK - Kadet'!F61</f>
        <v>0</v>
      </c>
      <c r="G27" s="5">
        <v>28</v>
      </c>
      <c r="H27" s="6">
        <f>'KK - Kadet'!F101</f>
        <v>5</v>
      </c>
    </row>
    <row r="28" spans="1:8" x14ac:dyDescent="0.25">
      <c r="A28" s="5">
        <v>107</v>
      </c>
      <c r="B28" s="6">
        <f>'KK - Kadet'!F22</f>
        <v>0</v>
      </c>
      <c r="D28" s="5">
        <v>67</v>
      </c>
      <c r="E28" s="29">
        <f>'KK - Kadet'!F62</f>
        <v>0</v>
      </c>
      <c r="G28" s="5">
        <v>27</v>
      </c>
      <c r="H28" s="6">
        <f>'KK - Kadet'!F102</f>
        <v>5</v>
      </c>
    </row>
    <row r="29" spans="1:8" x14ac:dyDescent="0.25">
      <c r="A29" s="5">
        <v>106</v>
      </c>
      <c r="B29" s="6">
        <f>'KK - Kadet'!F23</f>
        <v>0</v>
      </c>
      <c r="D29" s="5">
        <v>66</v>
      </c>
      <c r="E29" s="29">
        <f>'KK - Kadet'!F63</f>
        <v>1</v>
      </c>
      <c r="G29" s="5">
        <v>26</v>
      </c>
      <c r="H29" s="6">
        <f>'KK - Kadet'!F103</f>
        <v>8</v>
      </c>
    </row>
    <row r="30" spans="1:8" x14ac:dyDescent="0.25">
      <c r="A30" s="5">
        <v>105</v>
      </c>
      <c r="B30" s="6">
        <f>'KK - Kadet'!F24</f>
        <v>0</v>
      </c>
      <c r="D30" s="5">
        <v>65</v>
      </c>
      <c r="E30" s="29">
        <f>'KK - Kadet'!F64</f>
        <v>0</v>
      </c>
      <c r="G30" s="5">
        <v>25</v>
      </c>
      <c r="H30" s="6">
        <f>'KK - Kadet'!F104</f>
        <v>3</v>
      </c>
    </row>
    <row r="31" spans="1:8" x14ac:dyDescent="0.25">
      <c r="A31" s="5">
        <v>104</v>
      </c>
      <c r="B31" s="6">
        <f>'KK - Kadet'!F25</f>
        <v>0</v>
      </c>
      <c r="D31" s="5">
        <v>64</v>
      </c>
      <c r="E31" s="29">
        <f>'KK - Kadet'!F65</f>
        <v>0</v>
      </c>
      <c r="G31" s="5">
        <v>24</v>
      </c>
      <c r="H31" s="6">
        <f>'KK - Kadet'!F105</f>
        <v>2</v>
      </c>
    </row>
    <row r="32" spans="1:8" x14ac:dyDescent="0.25">
      <c r="A32" s="5">
        <v>103</v>
      </c>
      <c r="B32" s="6">
        <f>'KK - Kadet'!F26</f>
        <v>0</v>
      </c>
      <c r="D32" s="5">
        <v>63</v>
      </c>
      <c r="E32" s="29">
        <f>'KK - Kadet'!F66</f>
        <v>4</v>
      </c>
      <c r="G32" s="5">
        <v>23</v>
      </c>
      <c r="H32" s="6">
        <f>'KK - Kadet'!F106</f>
        <v>8</v>
      </c>
    </row>
    <row r="33" spans="1:8" x14ac:dyDescent="0.25">
      <c r="A33" s="5">
        <v>102</v>
      </c>
      <c r="B33" s="6">
        <f>'KK - Kadet'!F27</f>
        <v>0</v>
      </c>
      <c r="D33" s="5">
        <v>62</v>
      </c>
      <c r="E33" s="29">
        <f>'KK - Kadet'!F67</f>
        <v>1</v>
      </c>
      <c r="G33" s="5">
        <v>22</v>
      </c>
      <c r="H33" s="6">
        <f>'KK - Kadet'!F107</f>
        <v>3</v>
      </c>
    </row>
    <row r="34" spans="1:8" x14ac:dyDescent="0.25">
      <c r="A34" s="5">
        <v>101</v>
      </c>
      <c r="B34" s="6">
        <f>'KK - Kadet'!F28</f>
        <v>0</v>
      </c>
      <c r="D34" s="5">
        <v>61</v>
      </c>
      <c r="E34" s="29">
        <f>'KK - Kadet'!F68</f>
        <v>1</v>
      </c>
      <c r="G34" s="5">
        <v>21</v>
      </c>
      <c r="H34" s="6">
        <f>'KK - Kadet'!F108</f>
        <v>2</v>
      </c>
    </row>
    <row r="35" spans="1:8" x14ac:dyDescent="0.25">
      <c r="A35" s="5">
        <v>100</v>
      </c>
      <c r="B35" s="6">
        <f>'KK - Kadet'!F29</f>
        <v>0</v>
      </c>
      <c r="D35" s="5">
        <v>60</v>
      </c>
      <c r="E35" s="29">
        <f>'KK - Kadet'!F69</f>
        <v>1</v>
      </c>
      <c r="G35" s="5">
        <v>20</v>
      </c>
      <c r="H35" s="6">
        <f>'KK - Kadet'!F109</f>
        <v>3</v>
      </c>
    </row>
    <row r="36" spans="1:8" x14ac:dyDescent="0.25">
      <c r="A36" s="5">
        <v>99</v>
      </c>
      <c r="B36" s="6">
        <f>'KK - Kadet'!F30</f>
        <v>0</v>
      </c>
      <c r="D36" s="5">
        <v>59</v>
      </c>
      <c r="E36" s="29">
        <f>'KK - Kadet'!F70</f>
        <v>3</v>
      </c>
      <c r="G36" s="5">
        <v>19</v>
      </c>
      <c r="H36" s="6">
        <f>'KK - Kadet'!F110</f>
        <v>0</v>
      </c>
    </row>
    <row r="37" spans="1:8" x14ac:dyDescent="0.25">
      <c r="A37" s="5">
        <v>98</v>
      </c>
      <c r="B37" s="6">
        <f>'KK - Kadet'!F31</f>
        <v>0</v>
      </c>
      <c r="D37" s="5">
        <v>58</v>
      </c>
      <c r="E37" s="29">
        <f>'KK - Kadet'!F71</f>
        <v>1</v>
      </c>
      <c r="G37" s="5">
        <v>18</v>
      </c>
      <c r="H37" s="6">
        <f>'KK - Kadet'!F111</f>
        <v>2</v>
      </c>
    </row>
    <row r="38" spans="1:8" x14ac:dyDescent="0.25">
      <c r="A38" s="5">
        <v>97</v>
      </c>
      <c r="B38" s="6">
        <f>'KK - Kadet'!F32</f>
        <v>0</v>
      </c>
      <c r="D38" s="5">
        <v>57</v>
      </c>
      <c r="E38" s="29">
        <f>'KK - Kadet'!F72</f>
        <v>1</v>
      </c>
      <c r="G38" s="5">
        <v>17</v>
      </c>
      <c r="H38" s="6">
        <f>'KK - Kadet'!F112</f>
        <v>1</v>
      </c>
    </row>
    <row r="39" spans="1:8" x14ac:dyDescent="0.25">
      <c r="A39" s="5">
        <v>96</v>
      </c>
      <c r="B39" s="6">
        <f>'KK - Kadet'!F33</f>
        <v>0</v>
      </c>
      <c r="D39" s="5">
        <v>56</v>
      </c>
      <c r="E39" s="29">
        <f>'KK - Kadet'!F73</f>
        <v>2</v>
      </c>
      <c r="G39" s="5">
        <v>16</v>
      </c>
      <c r="H39" s="6">
        <f>'KK - Kadet'!F113</f>
        <v>1</v>
      </c>
    </row>
    <row r="40" spans="1:8" x14ac:dyDescent="0.25">
      <c r="A40" s="5">
        <v>95</v>
      </c>
      <c r="B40" s="6">
        <f>'KK - Kadet'!F34</f>
        <v>0</v>
      </c>
      <c r="D40" s="5">
        <v>55</v>
      </c>
      <c r="E40" s="29">
        <f>'KK - Kadet'!F74</f>
        <v>0</v>
      </c>
      <c r="G40" s="5">
        <v>15</v>
      </c>
      <c r="H40" s="6">
        <f>'KK - Kadet'!F114</f>
        <v>1</v>
      </c>
    </row>
    <row r="41" spans="1:8" x14ac:dyDescent="0.25">
      <c r="A41" s="5">
        <v>94</v>
      </c>
      <c r="B41" s="6">
        <f>'KK - Kadet'!F35</f>
        <v>0</v>
      </c>
      <c r="D41" s="5">
        <v>54</v>
      </c>
      <c r="E41" s="29">
        <f>'KK - Kadet'!F75</f>
        <v>3</v>
      </c>
      <c r="G41" s="5">
        <v>14</v>
      </c>
      <c r="H41" s="6">
        <f>'KK - Kadet'!F115</f>
        <v>2</v>
      </c>
    </row>
    <row r="42" spans="1:8" x14ac:dyDescent="0.25">
      <c r="A42" s="5">
        <v>93</v>
      </c>
      <c r="B42" s="6">
        <f>'KK - Kadet'!F36</f>
        <v>0</v>
      </c>
      <c r="D42" s="5">
        <v>53</v>
      </c>
      <c r="E42" s="29">
        <f>'KK - Kadet'!F76</f>
        <v>4</v>
      </c>
      <c r="G42" s="5">
        <v>13</v>
      </c>
      <c r="H42" s="6">
        <f>'KK - Kadet'!F116</f>
        <v>2</v>
      </c>
    </row>
    <row r="43" spans="1:8" x14ac:dyDescent="0.25">
      <c r="A43" s="5">
        <v>92</v>
      </c>
      <c r="B43" s="6">
        <f>'KK - Kadet'!F37</f>
        <v>0</v>
      </c>
      <c r="D43" s="5">
        <v>52</v>
      </c>
      <c r="E43" s="29">
        <f>'KK - Kadet'!F77</f>
        <v>5</v>
      </c>
      <c r="G43" s="5">
        <v>12</v>
      </c>
      <c r="H43" s="6">
        <f>'KK - Kadet'!F117</f>
        <v>1</v>
      </c>
    </row>
    <row r="44" spans="1:8" x14ac:dyDescent="0.25">
      <c r="A44" s="5">
        <v>91</v>
      </c>
      <c r="B44" s="6">
        <f>'KK - Kadet'!F38</f>
        <v>0</v>
      </c>
      <c r="D44" s="5">
        <v>51</v>
      </c>
      <c r="E44" s="29">
        <f>'KK - Kadet'!F78</f>
        <v>5</v>
      </c>
      <c r="G44" s="5">
        <v>11</v>
      </c>
      <c r="H44" s="6">
        <f>'KK - Kadet'!F118</f>
        <v>0</v>
      </c>
    </row>
    <row r="45" spans="1:8" x14ac:dyDescent="0.25">
      <c r="A45" s="5">
        <v>90</v>
      </c>
      <c r="B45" s="6">
        <f>'KK - Kadet'!F39</f>
        <v>0</v>
      </c>
      <c r="D45" s="5">
        <v>50</v>
      </c>
      <c r="E45" s="29">
        <f>'KK - Kadet'!F79</f>
        <v>1</v>
      </c>
      <c r="G45" s="5">
        <v>10</v>
      </c>
      <c r="H45" s="6">
        <f>'KK - Kadet'!F119</f>
        <v>0</v>
      </c>
    </row>
    <row r="46" spans="1:8" x14ac:dyDescent="0.25">
      <c r="A46" s="5">
        <v>89</v>
      </c>
      <c r="B46" s="6">
        <f>'KK - Kadet'!F40</f>
        <v>0</v>
      </c>
      <c r="D46" s="5">
        <v>49</v>
      </c>
      <c r="E46" s="29">
        <f>'KK - Kadet'!F80</f>
        <v>2</v>
      </c>
      <c r="G46" s="5">
        <v>9</v>
      </c>
      <c r="H46" s="6">
        <f>'KK - Kadet'!F120</f>
        <v>0</v>
      </c>
    </row>
    <row r="47" spans="1:8" x14ac:dyDescent="0.25">
      <c r="A47" s="5">
        <v>88</v>
      </c>
      <c r="B47" s="6">
        <f>'KK - Kadet'!F41</f>
        <v>0</v>
      </c>
      <c r="D47" s="5">
        <v>48</v>
      </c>
      <c r="E47" s="29">
        <f>'KK - Kadet'!F81</f>
        <v>5</v>
      </c>
      <c r="G47" s="5">
        <v>8</v>
      </c>
      <c r="H47" s="6">
        <f>'KK - Kadet'!F121</f>
        <v>0</v>
      </c>
    </row>
    <row r="48" spans="1:8" x14ac:dyDescent="0.25">
      <c r="A48" s="5">
        <v>87</v>
      </c>
      <c r="B48" s="6">
        <f>'KK - Kadet'!F42</f>
        <v>0</v>
      </c>
      <c r="D48" s="5">
        <v>47</v>
      </c>
      <c r="E48" s="29">
        <f>'KK - Kadet'!F82</f>
        <v>3</v>
      </c>
      <c r="G48" s="5">
        <v>7</v>
      </c>
      <c r="H48" s="6">
        <f>'KK - Kadet'!F122</f>
        <v>1</v>
      </c>
    </row>
    <row r="49" spans="1:8" x14ac:dyDescent="0.25">
      <c r="A49" s="5">
        <v>86</v>
      </c>
      <c r="B49" s="6">
        <f>'KK - Kadet'!F43</f>
        <v>0</v>
      </c>
      <c r="D49" s="5">
        <v>46</v>
      </c>
      <c r="E49" s="29">
        <f>'KK - Kadet'!F83</f>
        <v>2</v>
      </c>
      <c r="G49" s="5">
        <v>6</v>
      </c>
      <c r="H49" s="6">
        <f>'KK - Kadet'!F123</f>
        <v>1</v>
      </c>
    </row>
    <row r="50" spans="1:8" x14ac:dyDescent="0.25">
      <c r="A50" s="5">
        <v>85</v>
      </c>
      <c r="B50" s="6">
        <f>'KK - Kadet'!F44</f>
        <v>0</v>
      </c>
      <c r="D50" s="5">
        <v>45</v>
      </c>
      <c r="E50" s="29">
        <f>'KK - Kadet'!F84</f>
        <v>5</v>
      </c>
      <c r="G50" s="5">
        <v>5</v>
      </c>
      <c r="H50" s="6">
        <f>'KK - Kadet'!F124</f>
        <v>0</v>
      </c>
    </row>
    <row r="51" spans="1:8" x14ac:dyDescent="0.25">
      <c r="A51" s="5">
        <v>84</v>
      </c>
      <c r="B51" s="6">
        <f>'KK - Kadet'!F45</f>
        <v>0</v>
      </c>
      <c r="D51" s="5">
        <v>44</v>
      </c>
      <c r="E51" s="29">
        <f>'KK - Kadet'!F85</f>
        <v>8</v>
      </c>
      <c r="G51" s="5">
        <v>4</v>
      </c>
      <c r="H51" s="6">
        <f>'KK - Kadet'!F125</f>
        <v>0</v>
      </c>
    </row>
    <row r="52" spans="1:8" x14ac:dyDescent="0.25">
      <c r="A52" s="5">
        <v>83</v>
      </c>
      <c r="B52" s="6">
        <f>'KK - Kadet'!F46</f>
        <v>0</v>
      </c>
      <c r="D52" s="5">
        <v>43</v>
      </c>
      <c r="E52" s="29">
        <f>'KK - Kadet'!F86</f>
        <v>9</v>
      </c>
      <c r="G52" s="5">
        <v>3</v>
      </c>
      <c r="H52" s="6">
        <f>'KK - Kadet'!F126</f>
        <v>0</v>
      </c>
    </row>
    <row r="53" spans="1:8" x14ac:dyDescent="0.25">
      <c r="A53" s="5">
        <v>82</v>
      </c>
      <c r="B53" s="6">
        <f>'KK - Kadet'!F47</f>
        <v>0</v>
      </c>
      <c r="D53" s="5">
        <v>42</v>
      </c>
      <c r="E53" s="29">
        <f>'KK - Kadet'!F87</f>
        <v>3</v>
      </c>
      <c r="G53" s="5">
        <v>2</v>
      </c>
      <c r="H53" s="6">
        <f>'KK - Kadet'!F127</f>
        <v>0</v>
      </c>
    </row>
    <row r="54" spans="1:8" x14ac:dyDescent="0.25">
      <c r="A54" s="5">
        <v>81</v>
      </c>
      <c r="B54" s="20">
        <f>'KK - Kadet'!F48</f>
        <v>1</v>
      </c>
      <c r="D54" s="5">
        <v>41</v>
      </c>
      <c r="E54" s="29">
        <f>'KK - Kadet'!F88</f>
        <v>4</v>
      </c>
      <c r="G54" s="5">
        <v>1</v>
      </c>
      <c r="H54" s="6">
        <f>'KK - Kadet'!F128</f>
        <v>0</v>
      </c>
    </row>
    <row r="55" spans="1:8" x14ac:dyDescent="0.25">
      <c r="A55" t="s">
        <v>199</v>
      </c>
      <c r="G55" s="5">
        <v>0</v>
      </c>
      <c r="H55" s="6">
        <f>'KK - Kadet'!F129</f>
        <v>0</v>
      </c>
    </row>
  </sheetData>
  <mergeCells count="8">
    <mergeCell ref="A6:C6"/>
    <mergeCell ref="E6:I6"/>
    <mergeCell ref="A9:C9"/>
    <mergeCell ref="E9:I9"/>
    <mergeCell ref="A7:C7"/>
    <mergeCell ref="A8:C8"/>
    <mergeCell ref="E7:I7"/>
    <mergeCell ref="E8:I8"/>
  </mergeCells>
  <pageMargins left="0.7" right="0.7" top="0.78740157499999996" bottom="0.78740157499999996" header="0.3" footer="0.3"/>
  <pageSetup paperSize="9" scale="82" orientation="portrait" horizontalDpi="360" verticalDpi="36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FA566-04AB-439F-92B2-C91969840365}">
  <sheetPr>
    <tabColor rgb="FF002060"/>
    <pageSetUpPr fitToPage="1"/>
  </sheetPr>
  <dimension ref="A1:J56"/>
  <sheetViews>
    <sheetView workbookViewId="0">
      <selection activeCell="I32" sqref="I32"/>
    </sheetView>
  </sheetViews>
  <sheetFormatPr defaultRowHeight="15" x14ac:dyDescent="0.25"/>
  <cols>
    <col min="2" max="2" width="13.42578125" bestFit="1" customWidth="1"/>
    <col min="5" max="5" width="13.42578125" bestFit="1" customWidth="1"/>
    <col min="8" max="8" width="13.42578125" bestFit="1" customWidth="1"/>
    <col min="10" max="10" width="11" bestFit="1" customWidth="1"/>
  </cols>
  <sheetData>
    <row r="1" spans="1:10" x14ac:dyDescent="0.25">
      <c r="A1" s="22" t="str">
        <f>'OK - ČB - kadet'!A1</f>
        <v>Přírodovědný klokan 2025</v>
      </c>
    </row>
    <row r="2" spans="1:10" x14ac:dyDescent="0.25">
      <c r="A2" t="s">
        <v>68</v>
      </c>
    </row>
    <row r="3" spans="1:10" x14ac:dyDescent="0.25">
      <c r="A3" t="s">
        <v>75</v>
      </c>
    </row>
    <row r="5" spans="1:10" x14ac:dyDescent="0.25">
      <c r="A5" s="22" t="s">
        <v>59</v>
      </c>
      <c r="D5" s="38"/>
    </row>
    <row r="6" spans="1:10" x14ac:dyDescent="0.25">
      <c r="A6" s="93" t="s">
        <v>6</v>
      </c>
      <c r="B6" s="93"/>
      <c r="C6" s="93"/>
      <c r="D6" s="51" t="s">
        <v>7</v>
      </c>
      <c r="E6" s="93" t="s">
        <v>60</v>
      </c>
      <c r="F6" s="93"/>
      <c r="G6" s="93"/>
      <c r="H6" s="93"/>
      <c r="I6" s="93"/>
      <c r="J6" s="51" t="s">
        <v>61</v>
      </c>
    </row>
    <row r="7" spans="1:10" x14ac:dyDescent="0.25">
      <c r="A7" s="86" t="s">
        <v>163</v>
      </c>
      <c r="B7" s="87"/>
      <c r="C7" s="88"/>
      <c r="D7" s="5" t="s">
        <v>167</v>
      </c>
      <c r="E7" s="89" t="s">
        <v>169</v>
      </c>
      <c r="F7" s="90"/>
      <c r="G7" s="90"/>
      <c r="H7" s="90"/>
      <c r="I7" s="91"/>
      <c r="J7" s="5">
        <v>77</v>
      </c>
    </row>
    <row r="8" spans="1:10" x14ac:dyDescent="0.25">
      <c r="A8" s="86" t="s">
        <v>164</v>
      </c>
      <c r="B8" s="87"/>
      <c r="C8" s="88"/>
      <c r="D8" s="5" t="s">
        <v>136</v>
      </c>
      <c r="E8" s="89" t="s">
        <v>169</v>
      </c>
      <c r="F8" s="90"/>
      <c r="G8" s="90"/>
      <c r="H8" s="90"/>
      <c r="I8" s="91"/>
      <c r="J8" s="5">
        <v>72</v>
      </c>
    </row>
    <row r="9" spans="1:10" x14ac:dyDescent="0.25">
      <c r="A9" s="86" t="s">
        <v>165</v>
      </c>
      <c r="B9" s="87"/>
      <c r="C9" s="88"/>
      <c r="D9" s="5" t="s">
        <v>167</v>
      </c>
      <c r="E9" s="89" t="s">
        <v>169</v>
      </c>
      <c r="F9" s="90"/>
      <c r="G9" s="90"/>
      <c r="H9" s="90"/>
      <c r="I9" s="91"/>
      <c r="J9" s="5">
        <v>72</v>
      </c>
    </row>
    <row r="10" spans="1:10" x14ac:dyDescent="0.25">
      <c r="A10" s="86" t="s">
        <v>166</v>
      </c>
      <c r="B10" s="87"/>
      <c r="C10" s="88"/>
      <c r="D10" s="5" t="s">
        <v>168</v>
      </c>
      <c r="E10" s="89" t="s">
        <v>169</v>
      </c>
      <c r="F10" s="90"/>
      <c r="G10" s="90"/>
      <c r="H10" s="90"/>
      <c r="I10" s="91"/>
      <c r="J10" s="5">
        <v>71</v>
      </c>
    </row>
    <row r="12" spans="1:10" x14ac:dyDescent="0.25">
      <c r="A12" s="22" t="s">
        <v>65</v>
      </c>
      <c r="C12">
        <f>'KK - Junior'!F130</f>
        <v>63</v>
      </c>
    </row>
    <row r="14" spans="1:10" x14ac:dyDescent="0.25">
      <c r="A14" s="22" t="s">
        <v>66</v>
      </c>
    </row>
    <row r="15" spans="1:10" x14ac:dyDescent="0.25">
      <c r="A15" s="45" t="s">
        <v>37</v>
      </c>
      <c r="B15" s="45" t="s">
        <v>62</v>
      </c>
      <c r="C15" s="46"/>
      <c r="D15" s="45" t="s">
        <v>37</v>
      </c>
      <c r="E15" s="45" t="s">
        <v>62</v>
      </c>
      <c r="F15" s="46"/>
      <c r="G15" s="45" t="s">
        <v>37</v>
      </c>
      <c r="H15" s="45" t="s">
        <v>62</v>
      </c>
    </row>
    <row r="16" spans="1:10" x14ac:dyDescent="0.25">
      <c r="A16" s="5">
        <v>120</v>
      </c>
      <c r="B16" s="6">
        <f>'KK - Junior'!F9</f>
        <v>0</v>
      </c>
      <c r="D16" s="5">
        <v>80</v>
      </c>
      <c r="E16" s="6">
        <f>'KK - Junior'!F49</f>
        <v>0</v>
      </c>
      <c r="G16" s="5">
        <v>40</v>
      </c>
      <c r="H16" s="6">
        <f>'KK - Junior'!F89</f>
        <v>1</v>
      </c>
    </row>
    <row r="17" spans="1:8" x14ac:dyDescent="0.25">
      <c r="A17" s="5">
        <v>119</v>
      </c>
      <c r="B17" s="6" t="str">
        <f>'KK - Junior'!F10</f>
        <v>/</v>
      </c>
      <c r="D17" s="5">
        <v>79</v>
      </c>
      <c r="E17" s="6">
        <f>'KK - Junior'!F50</f>
        <v>0</v>
      </c>
      <c r="G17" s="5">
        <v>39</v>
      </c>
      <c r="H17" s="6">
        <f>'KK - Junior'!F90</f>
        <v>2</v>
      </c>
    </row>
    <row r="18" spans="1:8" x14ac:dyDescent="0.25">
      <c r="A18" s="5">
        <v>118</v>
      </c>
      <c r="B18" s="6" t="str">
        <f>'KK - Junior'!F11</f>
        <v>/</v>
      </c>
      <c r="D18" s="5">
        <v>78</v>
      </c>
      <c r="E18" s="6">
        <f>'KK - Junior'!F51</f>
        <v>0</v>
      </c>
      <c r="G18" s="5">
        <v>38</v>
      </c>
      <c r="H18" s="6">
        <f>'KK - Junior'!F91</f>
        <v>3</v>
      </c>
    </row>
    <row r="19" spans="1:8" x14ac:dyDescent="0.25">
      <c r="A19" s="5">
        <v>117</v>
      </c>
      <c r="B19" s="6">
        <f>'KK - Junior'!F12</f>
        <v>0</v>
      </c>
      <c r="D19" s="5">
        <v>77</v>
      </c>
      <c r="E19" s="20">
        <f>'KK - Junior'!F52</f>
        <v>1</v>
      </c>
      <c r="G19" s="5">
        <v>37</v>
      </c>
      <c r="H19" s="6">
        <f>'KK - Junior'!F92</f>
        <v>3</v>
      </c>
    </row>
    <row r="20" spans="1:8" x14ac:dyDescent="0.25">
      <c r="A20" s="5">
        <v>116</v>
      </c>
      <c r="B20" s="6">
        <f>'KK - Junior'!F13</f>
        <v>0</v>
      </c>
      <c r="D20" s="5">
        <v>76</v>
      </c>
      <c r="E20" s="20">
        <f>'KK - Junior'!F53</f>
        <v>0</v>
      </c>
      <c r="G20" s="5">
        <v>36</v>
      </c>
      <c r="H20" s="6">
        <f>'KK - Junior'!F93</f>
        <v>1</v>
      </c>
    </row>
    <row r="21" spans="1:8" x14ac:dyDescent="0.25">
      <c r="A21" s="5">
        <v>115</v>
      </c>
      <c r="B21" s="6">
        <f>'KK - Junior'!F14</f>
        <v>0</v>
      </c>
      <c r="D21" s="5">
        <v>75</v>
      </c>
      <c r="E21" s="20">
        <f>'KK - Junior'!F54</f>
        <v>0</v>
      </c>
      <c r="G21" s="5">
        <v>35</v>
      </c>
      <c r="H21" s="6">
        <f>'KK - Junior'!F94</f>
        <v>2</v>
      </c>
    </row>
    <row r="22" spans="1:8" x14ac:dyDescent="0.25">
      <c r="A22" s="5">
        <v>114</v>
      </c>
      <c r="B22" s="6">
        <f>'KK - Junior'!F15</f>
        <v>0</v>
      </c>
      <c r="D22" s="5">
        <v>74</v>
      </c>
      <c r="E22" s="20">
        <f>'KK - Junior'!F55</f>
        <v>0</v>
      </c>
      <c r="G22" s="5">
        <v>34</v>
      </c>
      <c r="H22" s="6">
        <f>'KK - Junior'!F95</f>
        <v>1</v>
      </c>
    </row>
    <row r="23" spans="1:8" x14ac:dyDescent="0.25">
      <c r="A23" s="5">
        <v>113</v>
      </c>
      <c r="B23" s="6">
        <f>'KK - Junior'!F16</f>
        <v>0</v>
      </c>
      <c r="D23" s="5">
        <v>73</v>
      </c>
      <c r="E23" s="20">
        <f>'KK - Junior'!F56</f>
        <v>0</v>
      </c>
      <c r="G23" s="5">
        <v>33</v>
      </c>
      <c r="H23" s="6">
        <f>'KK - Junior'!F96</f>
        <v>1</v>
      </c>
    </row>
    <row r="24" spans="1:8" x14ac:dyDescent="0.25">
      <c r="A24" s="5">
        <v>112</v>
      </c>
      <c r="B24" s="6">
        <f>'KK - Junior'!F17</f>
        <v>0</v>
      </c>
      <c r="D24" s="5">
        <v>72</v>
      </c>
      <c r="E24" s="20">
        <f>'KK - Junior'!F57</f>
        <v>2</v>
      </c>
      <c r="G24" s="5">
        <v>32</v>
      </c>
      <c r="H24" s="6">
        <f>'KK - Junior'!F97</f>
        <v>3</v>
      </c>
    </row>
    <row r="25" spans="1:8" x14ac:dyDescent="0.25">
      <c r="A25" s="5">
        <v>111</v>
      </c>
      <c r="B25" s="6">
        <f>'KK - Junior'!F18</f>
        <v>0</v>
      </c>
      <c r="D25" s="5">
        <v>71</v>
      </c>
      <c r="E25" s="20">
        <f>'KK - Junior'!F58</f>
        <v>1</v>
      </c>
      <c r="G25" s="5">
        <v>31</v>
      </c>
      <c r="H25" s="6">
        <f>'KK - Junior'!F98</f>
        <v>0</v>
      </c>
    </row>
    <row r="26" spans="1:8" x14ac:dyDescent="0.25">
      <c r="A26" s="5">
        <v>110</v>
      </c>
      <c r="B26" s="6">
        <f>'KK - Junior'!F19</f>
        <v>0</v>
      </c>
      <c r="D26" s="5">
        <v>70</v>
      </c>
      <c r="E26" s="6">
        <f>'KK - Junior'!F59</f>
        <v>0</v>
      </c>
      <c r="G26" s="5">
        <v>30</v>
      </c>
      <c r="H26" s="6">
        <f>'KK - Junior'!F99</f>
        <v>1</v>
      </c>
    </row>
    <row r="27" spans="1:8" x14ac:dyDescent="0.25">
      <c r="A27" s="5">
        <v>109</v>
      </c>
      <c r="B27" s="6">
        <f>'KK - Junior'!F20</f>
        <v>0</v>
      </c>
      <c r="D27" s="5">
        <v>69</v>
      </c>
      <c r="E27" s="6">
        <f>'KK - Junior'!F60</f>
        <v>0</v>
      </c>
      <c r="G27" s="5">
        <v>29</v>
      </c>
      <c r="H27" s="6">
        <f>'KK - Junior'!F100</f>
        <v>3</v>
      </c>
    </row>
    <row r="28" spans="1:8" x14ac:dyDescent="0.25">
      <c r="A28" s="5">
        <v>108</v>
      </c>
      <c r="B28" s="6">
        <f>'KK - Junior'!F21</f>
        <v>0</v>
      </c>
      <c r="D28" s="5">
        <v>68</v>
      </c>
      <c r="E28" s="6">
        <f>'KK - Junior'!F61</f>
        <v>0</v>
      </c>
      <c r="G28" s="5">
        <v>28</v>
      </c>
      <c r="H28" s="6">
        <f>'KK - Junior'!F101</f>
        <v>1</v>
      </c>
    </row>
    <row r="29" spans="1:8" x14ac:dyDescent="0.25">
      <c r="A29" s="5">
        <v>107</v>
      </c>
      <c r="B29" s="6">
        <f>'KK - Junior'!F22</f>
        <v>0</v>
      </c>
      <c r="D29" s="5">
        <v>67</v>
      </c>
      <c r="E29" s="6">
        <f>'KK - Junior'!F62</f>
        <v>0</v>
      </c>
      <c r="G29" s="5">
        <v>27</v>
      </c>
      <c r="H29" s="6">
        <f>'KK - Junior'!F102</f>
        <v>3</v>
      </c>
    </row>
    <row r="30" spans="1:8" x14ac:dyDescent="0.25">
      <c r="A30" s="5">
        <v>106</v>
      </c>
      <c r="B30" s="6">
        <f>'KK - Junior'!F23</f>
        <v>0</v>
      </c>
      <c r="D30" s="5">
        <v>66</v>
      </c>
      <c r="E30" s="6">
        <f>'KK - Junior'!F63</f>
        <v>1</v>
      </c>
      <c r="G30" s="5">
        <v>26</v>
      </c>
      <c r="H30" s="6">
        <f>'KK - Junior'!F103</f>
        <v>1</v>
      </c>
    </row>
    <row r="31" spans="1:8" x14ac:dyDescent="0.25">
      <c r="A31" s="5">
        <v>105</v>
      </c>
      <c r="B31" s="6">
        <f>'KK - Junior'!F24</f>
        <v>0</v>
      </c>
      <c r="D31" s="5">
        <v>65</v>
      </c>
      <c r="E31" s="6">
        <f>'KK - Junior'!F64</f>
        <v>0</v>
      </c>
      <c r="G31" s="5">
        <v>25</v>
      </c>
      <c r="H31" s="6">
        <f>'KK - Junior'!F104</f>
        <v>2</v>
      </c>
    </row>
    <row r="32" spans="1:8" x14ac:dyDescent="0.25">
      <c r="A32" s="5">
        <v>104</v>
      </c>
      <c r="B32" s="6">
        <f>'KK - Junior'!F25</f>
        <v>0</v>
      </c>
      <c r="D32" s="5">
        <v>64</v>
      </c>
      <c r="E32" s="6">
        <f>'KK - Junior'!F65</f>
        <v>0</v>
      </c>
      <c r="G32" s="5">
        <v>24</v>
      </c>
      <c r="H32" s="6">
        <f>'KK - Junior'!F105</f>
        <v>3</v>
      </c>
    </row>
    <row r="33" spans="1:8" x14ac:dyDescent="0.25">
      <c r="A33" s="5">
        <v>103</v>
      </c>
      <c r="B33" s="6">
        <f>'KK - Junior'!F26</f>
        <v>0</v>
      </c>
      <c r="D33" s="5">
        <v>63</v>
      </c>
      <c r="E33" s="6">
        <f>'KK - Junior'!F66</f>
        <v>0</v>
      </c>
      <c r="G33" s="5">
        <v>23</v>
      </c>
      <c r="H33" s="6">
        <f>'KK - Junior'!F106</f>
        <v>3</v>
      </c>
    </row>
    <row r="34" spans="1:8" x14ac:dyDescent="0.25">
      <c r="A34" s="5">
        <v>102</v>
      </c>
      <c r="B34" s="6">
        <f>'KK - Junior'!F27</f>
        <v>0</v>
      </c>
      <c r="D34" s="5">
        <v>62</v>
      </c>
      <c r="E34" s="6">
        <f>'KK - Junior'!F67</f>
        <v>1</v>
      </c>
      <c r="G34" s="5">
        <v>22</v>
      </c>
      <c r="H34" s="6">
        <f>'KK - Junior'!F107</f>
        <v>2</v>
      </c>
    </row>
    <row r="35" spans="1:8" x14ac:dyDescent="0.25">
      <c r="A35" s="5">
        <v>101</v>
      </c>
      <c r="B35" s="6">
        <f>'KK - Junior'!F28</f>
        <v>0</v>
      </c>
      <c r="D35" s="5">
        <v>61</v>
      </c>
      <c r="E35" s="6">
        <f>'KK - Junior'!F68</f>
        <v>0</v>
      </c>
      <c r="G35" s="5">
        <v>21</v>
      </c>
      <c r="H35" s="6">
        <f>'KK - Junior'!F108</f>
        <v>2</v>
      </c>
    </row>
    <row r="36" spans="1:8" x14ac:dyDescent="0.25">
      <c r="A36" s="5">
        <v>100</v>
      </c>
      <c r="B36" s="6">
        <f>'KK - Junior'!F29</f>
        <v>0</v>
      </c>
      <c r="D36" s="5">
        <v>60</v>
      </c>
      <c r="E36" s="6">
        <f>'KK - Junior'!F69</f>
        <v>2</v>
      </c>
      <c r="G36" s="5">
        <v>20</v>
      </c>
      <c r="H36" s="6">
        <f>'KK - Junior'!F109</f>
        <v>1</v>
      </c>
    </row>
    <row r="37" spans="1:8" x14ac:dyDescent="0.25">
      <c r="A37" s="5">
        <v>99</v>
      </c>
      <c r="B37" s="6">
        <f>'KK - Junior'!F30</f>
        <v>0</v>
      </c>
      <c r="D37" s="5">
        <v>59</v>
      </c>
      <c r="E37" s="6">
        <f>'KK - Junior'!F70</f>
        <v>0</v>
      </c>
      <c r="G37" s="5">
        <v>19</v>
      </c>
      <c r="H37" s="6">
        <f>'KK - Junior'!F110</f>
        <v>0</v>
      </c>
    </row>
    <row r="38" spans="1:8" x14ac:dyDescent="0.25">
      <c r="A38" s="5">
        <v>98</v>
      </c>
      <c r="B38" s="6">
        <f>'KK - Junior'!F31</f>
        <v>0</v>
      </c>
      <c r="D38" s="5">
        <v>58</v>
      </c>
      <c r="E38" s="6">
        <f>'KK - Junior'!F71</f>
        <v>0</v>
      </c>
      <c r="G38" s="5">
        <v>18</v>
      </c>
      <c r="H38" s="6">
        <f>'KK - Junior'!F111</f>
        <v>0</v>
      </c>
    </row>
    <row r="39" spans="1:8" x14ac:dyDescent="0.25">
      <c r="A39" s="5">
        <v>97</v>
      </c>
      <c r="B39" s="6">
        <f>'KK - Junior'!F32</f>
        <v>0</v>
      </c>
      <c r="D39" s="5">
        <v>57</v>
      </c>
      <c r="E39" s="6">
        <f>'KK - Junior'!F72</f>
        <v>0</v>
      </c>
      <c r="G39" s="5">
        <v>17</v>
      </c>
      <c r="H39" s="6">
        <f>'KK - Junior'!F112</f>
        <v>1</v>
      </c>
    </row>
    <row r="40" spans="1:8" x14ac:dyDescent="0.25">
      <c r="A40" s="5">
        <v>96</v>
      </c>
      <c r="B40" s="6">
        <f>'KK - Junior'!F33</f>
        <v>0</v>
      </c>
      <c r="D40" s="5">
        <v>56</v>
      </c>
      <c r="E40" s="6">
        <f>'KK - Junior'!F73</f>
        <v>1</v>
      </c>
      <c r="G40" s="5">
        <v>16</v>
      </c>
      <c r="H40" s="6">
        <f>'KK - Junior'!F113</f>
        <v>0</v>
      </c>
    </row>
    <row r="41" spans="1:8" x14ac:dyDescent="0.25">
      <c r="A41" s="5">
        <v>95</v>
      </c>
      <c r="B41" s="6">
        <f>'KK - Junior'!F34</f>
        <v>0</v>
      </c>
      <c r="D41" s="5">
        <v>55</v>
      </c>
      <c r="E41" s="6">
        <f>'KK - Junior'!F74</f>
        <v>0</v>
      </c>
      <c r="G41" s="5">
        <v>15</v>
      </c>
      <c r="H41" s="6">
        <f>'KK - Junior'!F114</f>
        <v>0</v>
      </c>
    </row>
    <row r="42" spans="1:8" x14ac:dyDescent="0.25">
      <c r="A42" s="5">
        <v>94</v>
      </c>
      <c r="B42" s="6">
        <f>'KK - Junior'!F35</f>
        <v>0</v>
      </c>
      <c r="D42" s="5">
        <v>54</v>
      </c>
      <c r="E42" s="6">
        <f>'KK - Junior'!F75</f>
        <v>0</v>
      </c>
      <c r="G42" s="5">
        <v>14</v>
      </c>
      <c r="H42" s="6">
        <f>'KK - Junior'!F115</f>
        <v>0</v>
      </c>
    </row>
    <row r="43" spans="1:8" x14ac:dyDescent="0.25">
      <c r="A43" s="5">
        <v>93</v>
      </c>
      <c r="B43" s="6">
        <f>'KK - Junior'!F36</f>
        <v>0</v>
      </c>
      <c r="D43" s="5">
        <v>53</v>
      </c>
      <c r="E43" s="6">
        <f>'KK - Junior'!F76</f>
        <v>1</v>
      </c>
      <c r="G43" s="5">
        <v>13</v>
      </c>
      <c r="H43" s="6">
        <f>'KK - Junior'!F116</f>
        <v>0</v>
      </c>
    </row>
    <row r="44" spans="1:8" x14ac:dyDescent="0.25">
      <c r="A44" s="5">
        <v>92</v>
      </c>
      <c r="B44" s="6">
        <f>'KK - Junior'!F37</f>
        <v>0</v>
      </c>
      <c r="D44" s="5">
        <v>52</v>
      </c>
      <c r="E44" s="6">
        <f>'KK - Junior'!F77</f>
        <v>0</v>
      </c>
      <c r="G44" s="5">
        <v>12</v>
      </c>
      <c r="H44" s="6">
        <f>'KK - Junior'!F117</f>
        <v>0</v>
      </c>
    </row>
    <row r="45" spans="1:8" x14ac:dyDescent="0.25">
      <c r="A45" s="5">
        <v>91</v>
      </c>
      <c r="B45" s="6">
        <f>'KK - Junior'!F38</f>
        <v>0</v>
      </c>
      <c r="D45" s="5">
        <v>51</v>
      </c>
      <c r="E45" s="6">
        <f>'KK - Junior'!F78</f>
        <v>0</v>
      </c>
      <c r="G45" s="5">
        <v>11</v>
      </c>
      <c r="H45" s="6">
        <f>'KK - Junior'!F118</f>
        <v>0</v>
      </c>
    </row>
    <row r="46" spans="1:8" x14ac:dyDescent="0.25">
      <c r="A46" s="5">
        <v>90</v>
      </c>
      <c r="B46" s="6">
        <f>'KK - Junior'!F39</f>
        <v>0</v>
      </c>
      <c r="D46" s="5">
        <v>50</v>
      </c>
      <c r="E46" s="6">
        <f>'KK - Junior'!F79</f>
        <v>2</v>
      </c>
      <c r="G46" s="5">
        <v>10</v>
      </c>
      <c r="H46" s="6">
        <f>'KK - Junior'!F119</f>
        <v>0</v>
      </c>
    </row>
    <row r="47" spans="1:8" x14ac:dyDescent="0.25">
      <c r="A47" s="5">
        <v>89</v>
      </c>
      <c r="B47" s="6">
        <f>'KK - Junior'!F40</f>
        <v>0</v>
      </c>
      <c r="D47" s="5">
        <v>49</v>
      </c>
      <c r="E47" s="6">
        <f>'KK - Junior'!F80</f>
        <v>1</v>
      </c>
      <c r="G47" s="5">
        <v>9</v>
      </c>
      <c r="H47" s="6">
        <f>'KK - Junior'!F120</f>
        <v>0</v>
      </c>
    </row>
    <row r="48" spans="1:8" x14ac:dyDescent="0.25">
      <c r="A48" s="5">
        <v>88</v>
      </c>
      <c r="B48" s="6">
        <f>'KK - Junior'!F41</f>
        <v>0</v>
      </c>
      <c r="D48" s="5">
        <v>48</v>
      </c>
      <c r="E48" s="6">
        <f>'KK - Junior'!F81</f>
        <v>3</v>
      </c>
      <c r="G48" s="5">
        <v>8</v>
      </c>
      <c r="H48" s="6">
        <f>'KK - Junior'!F121</f>
        <v>0</v>
      </c>
    </row>
    <row r="49" spans="1:8" x14ac:dyDescent="0.25">
      <c r="A49" s="5">
        <v>87</v>
      </c>
      <c r="B49" s="6">
        <f>'KK - Junior'!F42</f>
        <v>0</v>
      </c>
      <c r="D49" s="5">
        <v>47</v>
      </c>
      <c r="E49" s="6">
        <f>'KK - Junior'!F82</f>
        <v>0</v>
      </c>
      <c r="G49" s="5">
        <v>7</v>
      </c>
      <c r="H49" s="6">
        <f>'KK - Junior'!F122</f>
        <v>0</v>
      </c>
    </row>
    <row r="50" spans="1:8" x14ac:dyDescent="0.25">
      <c r="A50" s="5">
        <v>86</v>
      </c>
      <c r="B50" s="6">
        <f>'KK - Junior'!F43</f>
        <v>0</v>
      </c>
      <c r="D50" s="5">
        <v>46</v>
      </c>
      <c r="E50" s="6">
        <f>'KK - Junior'!F83</f>
        <v>0</v>
      </c>
      <c r="G50" s="5">
        <v>6</v>
      </c>
      <c r="H50" s="6">
        <f>'KK - Junior'!F123</f>
        <v>0</v>
      </c>
    </row>
    <row r="51" spans="1:8" x14ac:dyDescent="0.25">
      <c r="A51" s="5">
        <v>85</v>
      </c>
      <c r="B51" s="6">
        <f>'KK - Junior'!F44</f>
        <v>0</v>
      </c>
      <c r="D51" s="5">
        <v>45</v>
      </c>
      <c r="E51" s="6">
        <f>'KK - Junior'!F84</f>
        <v>1</v>
      </c>
      <c r="G51" s="5">
        <v>5</v>
      </c>
      <c r="H51" s="6">
        <f>'KK - Junior'!F124</f>
        <v>0</v>
      </c>
    </row>
    <row r="52" spans="1:8" x14ac:dyDescent="0.25">
      <c r="A52" s="5">
        <v>84</v>
      </c>
      <c r="B52" s="6">
        <f>'KK - Junior'!F45</f>
        <v>0</v>
      </c>
      <c r="D52" s="5">
        <v>44</v>
      </c>
      <c r="E52" s="6">
        <f>'KK - Junior'!F85</f>
        <v>2</v>
      </c>
      <c r="G52" s="5">
        <v>4</v>
      </c>
      <c r="H52" s="6">
        <f>'KK - Junior'!F125</f>
        <v>0</v>
      </c>
    </row>
    <row r="53" spans="1:8" x14ac:dyDescent="0.25">
      <c r="A53" s="5">
        <v>83</v>
      </c>
      <c r="B53" s="6">
        <f>'KK - Junior'!F46</f>
        <v>0</v>
      </c>
      <c r="D53" s="5">
        <v>43</v>
      </c>
      <c r="E53" s="6">
        <f>'KK - Junior'!F86</f>
        <v>0</v>
      </c>
      <c r="G53" s="5">
        <v>3</v>
      </c>
      <c r="H53" s="6">
        <f>'KK - Junior'!F126</f>
        <v>0</v>
      </c>
    </row>
    <row r="54" spans="1:8" x14ac:dyDescent="0.25">
      <c r="A54" s="5">
        <v>82</v>
      </c>
      <c r="B54" s="6">
        <f>'KK - Junior'!F47</f>
        <v>0</v>
      </c>
      <c r="D54" s="5">
        <v>42</v>
      </c>
      <c r="E54" s="6">
        <f>'KK - Junior'!F87</f>
        <v>3</v>
      </c>
      <c r="G54" s="5">
        <v>2</v>
      </c>
      <c r="H54" s="6">
        <f>'KK - Junior'!F127</f>
        <v>0</v>
      </c>
    </row>
    <row r="55" spans="1:8" x14ac:dyDescent="0.25">
      <c r="A55" s="5">
        <v>81</v>
      </c>
      <c r="B55" s="6">
        <f>'KK - Junior'!F48</f>
        <v>0</v>
      </c>
      <c r="D55" s="5">
        <v>41</v>
      </c>
      <c r="E55" s="6">
        <f>'KK - Junior'!F88</f>
        <v>1</v>
      </c>
      <c r="G55" s="5">
        <v>1</v>
      </c>
      <c r="H55" s="6">
        <f>'KK - Junior'!F128</f>
        <v>0</v>
      </c>
    </row>
    <row r="56" spans="1:8" x14ac:dyDescent="0.25">
      <c r="A56" t="s">
        <v>199</v>
      </c>
      <c r="G56" s="5">
        <v>0</v>
      </c>
      <c r="H56" s="6">
        <f>'KK - Junior'!F129</f>
        <v>0</v>
      </c>
    </row>
  </sheetData>
  <mergeCells count="10">
    <mergeCell ref="A6:C6"/>
    <mergeCell ref="E6:I6"/>
    <mergeCell ref="A10:C10"/>
    <mergeCell ref="E10:I10"/>
    <mergeCell ref="A7:C7"/>
    <mergeCell ref="A8:C8"/>
    <mergeCell ref="E7:I7"/>
    <mergeCell ref="E8:I8"/>
    <mergeCell ref="A9:C9"/>
    <mergeCell ref="E9:I9"/>
  </mergeCells>
  <pageMargins left="0.7" right="0.7" top="0.78740157499999996" bottom="0.78740157499999996" header="0.3" footer="0.3"/>
  <pageSetup paperSize="9" scale="82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O131"/>
  <sheetViews>
    <sheetView zoomScaleNormal="100" workbookViewId="0">
      <selection sqref="A1:I1"/>
    </sheetView>
  </sheetViews>
  <sheetFormatPr defaultRowHeight="15" x14ac:dyDescent="0.25"/>
  <cols>
    <col min="1" max="8" width="10.28515625" customWidth="1"/>
    <col min="9" max="9" width="10.5703125" customWidth="1"/>
    <col min="12" max="12" width="19.140625" bestFit="1" customWidth="1"/>
    <col min="13" max="13" width="10.85546875" bestFit="1" customWidth="1"/>
    <col min="14" max="14" width="65.140625" bestFit="1" customWidth="1"/>
  </cols>
  <sheetData>
    <row r="1" spans="1:15" ht="21" x14ac:dyDescent="0.35">
      <c r="A1" s="60" t="s">
        <v>5</v>
      </c>
      <c r="B1" s="60"/>
      <c r="C1" s="60"/>
      <c r="D1" s="60"/>
      <c r="E1" s="60"/>
      <c r="F1" s="60"/>
      <c r="G1" s="60"/>
      <c r="H1" s="60"/>
      <c r="I1" s="60"/>
    </row>
    <row r="2" spans="1:15" x14ac:dyDescent="0.25">
      <c r="A2" s="61" t="s">
        <v>78</v>
      </c>
      <c r="B2" s="61"/>
      <c r="C2" s="61"/>
      <c r="D2" s="61"/>
      <c r="E2" s="61"/>
      <c r="F2" s="61"/>
      <c r="G2" s="61"/>
      <c r="H2" s="61"/>
      <c r="I2" s="61"/>
    </row>
    <row r="3" spans="1:15" x14ac:dyDescent="0.25">
      <c r="A3" s="61" t="s">
        <v>10</v>
      </c>
      <c r="B3" s="61"/>
      <c r="C3" s="61"/>
      <c r="D3" s="61"/>
      <c r="E3" s="61"/>
      <c r="F3" s="61"/>
      <c r="G3" s="61"/>
      <c r="H3" s="61"/>
      <c r="I3" s="61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K4" s="63" t="s">
        <v>41</v>
      </c>
      <c r="L4" s="64"/>
      <c r="M4" s="64"/>
      <c r="N4" s="64"/>
      <c r="O4" s="65"/>
    </row>
    <row r="5" spans="1:15" x14ac:dyDescent="0.25">
      <c r="A5" s="62" t="s">
        <v>34</v>
      </c>
      <c r="B5" s="62"/>
      <c r="C5" s="62"/>
      <c r="D5">
        <f>I130</f>
        <v>894</v>
      </c>
      <c r="K5" s="48" t="s">
        <v>47</v>
      </c>
      <c r="L5" s="48" t="s">
        <v>6</v>
      </c>
      <c r="M5" s="48" t="s">
        <v>7</v>
      </c>
      <c r="N5" s="48" t="s">
        <v>40</v>
      </c>
      <c r="O5" s="48" t="s">
        <v>37</v>
      </c>
    </row>
    <row r="6" spans="1:15" x14ac:dyDescent="0.25">
      <c r="K6" s="43" t="s">
        <v>48</v>
      </c>
      <c r="L6" s="43" t="s">
        <v>141</v>
      </c>
      <c r="M6" s="43" t="s">
        <v>119</v>
      </c>
      <c r="N6" s="40" t="s">
        <v>120</v>
      </c>
      <c r="O6" s="43">
        <v>116</v>
      </c>
    </row>
    <row r="7" spans="1:15" x14ac:dyDescent="0.25">
      <c r="A7" s="22" t="s">
        <v>8</v>
      </c>
      <c r="B7" s="22"/>
      <c r="C7" s="22"/>
      <c r="D7" s="22"/>
      <c r="E7" s="22"/>
      <c r="F7" s="22"/>
      <c r="G7" s="22"/>
      <c r="H7" s="22"/>
      <c r="I7" s="22"/>
      <c r="K7" s="43" t="s">
        <v>49</v>
      </c>
      <c r="L7" s="43" t="s">
        <v>121</v>
      </c>
      <c r="M7" s="43" t="s">
        <v>122</v>
      </c>
      <c r="N7" s="40" t="s">
        <v>123</v>
      </c>
      <c r="O7" s="43">
        <v>105</v>
      </c>
    </row>
    <row r="8" spans="1:15" x14ac:dyDescent="0.25">
      <c r="A8" s="31"/>
      <c r="B8" s="47" t="s">
        <v>16</v>
      </c>
      <c r="C8" s="47" t="s">
        <v>17</v>
      </c>
      <c r="D8" s="47" t="s">
        <v>18</v>
      </c>
      <c r="E8" s="47" t="s">
        <v>0</v>
      </c>
      <c r="F8" s="47" t="s">
        <v>1</v>
      </c>
      <c r="G8" s="47" t="s">
        <v>2</v>
      </c>
      <c r="H8" s="47" t="s">
        <v>3</v>
      </c>
      <c r="I8" s="47" t="s">
        <v>4</v>
      </c>
      <c r="K8" s="44" t="s">
        <v>50</v>
      </c>
      <c r="L8" s="43" t="s">
        <v>124</v>
      </c>
      <c r="M8" s="43" t="s">
        <v>122</v>
      </c>
      <c r="N8" s="43" t="s">
        <v>123</v>
      </c>
      <c r="O8" s="43">
        <v>104</v>
      </c>
    </row>
    <row r="9" spans="1:15" x14ac:dyDescent="0.25">
      <c r="A9" s="4">
        <v>120</v>
      </c>
      <c r="B9" s="8">
        <v>0</v>
      </c>
      <c r="C9" s="9">
        <v>0</v>
      </c>
      <c r="D9" s="9">
        <v>0</v>
      </c>
      <c r="E9" s="9">
        <v>0</v>
      </c>
      <c r="F9" s="9">
        <v>0</v>
      </c>
      <c r="G9" s="8">
        <v>0</v>
      </c>
      <c r="H9" s="8">
        <v>0</v>
      </c>
      <c r="I9" s="8">
        <f t="shared" ref="I9:I28" si="0">SUM(B9:H9)</f>
        <v>0</v>
      </c>
      <c r="K9" s="43" t="s">
        <v>51</v>
      </c>
      <c r="L9" s="43" t="s">
        <v>125</v>
      </c>
      <c r="M9" s="43" t="s">
        <v>126</v>
      </c>
      <c r="N9" s="43" t="s">
        <v>142</v>
      </c>
      <c r="O9" s="43">
        <v>97</v>
      </c>
    </row>
    <row r="10" spans="1:15" x14ac:dyDescent="0.25">
      <c r="A10" s="4">
        <v>119</v>
      </c>
      <c r="B10" s="9" t="s">
        <v>46</v>
      </c>
      <c r="C10" s="9" t="s">
        <v>46</v>
      </c>
      <c r="D10" s="9" t="s">
        <v>46</v>
      </c>
      <c r="E10" s="9" t="s">
        <v>46</v>
      </c>
      <c r="F10" s="9" t="s">
        <v>46</v>
      </c>
      <c r="G10" s="9" t="s">
        <v>46</v>
      </c>
      <c r="H10" s="9" t="s">
        <v>46</v>
      </c>
      <c r="I10" s="9" t="s">
        <v>46</v>
      </c>
      <c r="K10" s="43" t="s">
        <v>143</v>
      </c>
      <c r="L10" s="43" t="s">
        <v>127</v>
      </c>
      <c r="M10" s="43" t="s">
        <v>128</v>
      </c>
      <c r="N10" s="43" t="s">
        <v>123</v>
      </c>
      <c r="O10" s="43">
        <v>86</v>
      </c>
    </row>
    <row r="11" spans="1:15" x14ac:dyDescent="0.25">
      <c r="A11" s="4">
        <v>118</v>
      </c>
      <c r="B11" s="9" t="s">
        <v>46</v>
      </c>
      <c r="C11" s="9" t="s">
        <v>46</v>
      </c>
      <c r="D11" s="9" t="s">
        <v>46</v>
      </c>
      <c r="E11" s="9" t="s">
        <v>46</v>
      </c>
      <c r="F11" s="9" t="s">
        <v>46</v>
      </c>
      <c r="G11" s="9" t="s">
        <v>46</v>
      </c>
      <c r="H11" s="9" t="s">
        <v>46</v>
      </c>
      <c r="I11" s="9" t="s">
        <v>46</v>
      </c>
      <c r="K11" s="43" t="s">
        <v>143</v>
      </c>
      <c r="L11" s="43" t="s">
        <v>129</v>
      </c>
      <c r="M11" s="43" t="s">
        <v>130</v>
      </c>
      <c r="N11" s="43" t="s">
        <v>142</v>
      </c>
      <c r="O11" s="43">
        <v>86</v>
      </c>
    </row>
    <row r="12" spans="1:15" x14ac:dyDescent="0.25">
      <c r="A12" s="4">
        <v>117</v>
      </c>
      <c r="B12" s="8">
        <v>0</v>
      </c>
      <c r="C12" s="9">
        <v>0</v>
      </c>
      <c r="D12" s="9">
        <v>0</v>
      </c>
      <c r="E12" s="9">
        <v>0</v>
      </c>
      <c r="F12" s="9">
        <v>0</v>
      </c>
      <c r="G12" s="8">
        <v>0</v>
      </c>
      <c r="H12" s="8">
        <v>0</v>
      </c>
      <c r="I12" s="8">
        <f t="shared" si="0"/>
        <v>0</v>
      </c>
      <c r="K12" s="43" t="s">
        <v>143</v>
      </c>
      <c r="L12" s="43" t="s">
        <v>131</v>
      </c>
      <c r="M12" s="43" t="s">
        <v>132</v>
      </c>
      <c r="N12" s="40" t="s">
        <v>117</v>
      </c>
      <c r="O12" s="43">
        <v>86</v>
      </c>
    </row>
    <row r="13" spans="1:15" x14ac:dyDescent="0.25">
      <c r="A13" s="19">
        <v>116</v>
      </c>
      <c r="B13" s="53">
        <v>1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53">
        <f t="shared" si="0"/>
        <v>1</v>
      </c>
      <c r="K13" s="43" t="s">
        <v>54</v>
      </c>
      <c r="L13" s="43" t="s">
        <v>133</v>
      </c>
      <c r="M13" s="43" t="s">
        <v>128</v>
      </c>
      <c r="N13" s="43" t="s">
        <v>123</v>
      </c>
      <c r="O13" s="43">
        <v>85</v>
      </c>
    </row>
    <row r="14" spans="1:15" x14ac:dyDescent="0.25">
      <c r="A14" s="19">
        <v>115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f t="shared" si="0"/>
        <v>0</v>
      </c>
      <c r="K14" s="43" t="s">
        <v>144</v>
      </c>
      <c r="L14" s="43" t="s">
        <v>134</v>
      </c>
      <c r="M14" s="43" t="s">
        <v>122</v>
      </c>
      <c r="N14" s="43" t="s">
        <v>123</v>
      </c>
      <c r="O14" s="43">
        <v>84</v>
      </c>
    </row>
    <row r="15" spans="1:15" x14ac:dyDescent="0.25">
      <c r="A15" s="19">
        <v>114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f t="shared" si="0"/>
        <v>0</v>
      </c>
      <c r="K15" s="43" t="s">
        <v>144</v>
      </c>
      <c r="L15" s="43" t="s">
        <v>135</v>
      </c>
      <c r="M15" s="43" t="s">
        <v>136</v>
      </c>
      <c r="N15" s="43" t="s">
        <v>137</v>
      </c>
      <c r="O15" s="43">
        <v>84</v>
      </c>
    </row>
    <row r="16" spans="1:15" x14ac:dyDescent="0.25">
      <c r="A16" s="19">
        <v>113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f t="shared" si="0"/>
        <v>0</v>
      </c>
      <c r="K16" s="43" t="s">
        <v>58</v>
      </c>
      <c r="L16" s="43" t="s">
        <v>138</v>
      </c>
      <c r="M16" s="43" t="s">
        <v>126</v>
      </c>
      <c r="N16" s="43" t="s">
        <v>142</v>
      </c>
      <c r="O16" s="43">
        <v>83</v>
      </c>
    </row>
    <row r="17" spans="1:15" x14ac:dyDescent="0.25">
      <c r="A17" s="19">
        <v>112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f t="shared" si="0"/>
        <v>0</v>
      </c>
      <c r="K17" s="43" t="s">
        <v>145</v>
      </c>
      <c r="L17" s="43" t="s">
        <v>139</v>
      </c>
      <c r="M17" s="43" t="s">
        <v>140</v>
      </c>
      <c r="N17" s="43" t="s">
        <v>118</v>
      </c>
      <c r="O17" s="43">
        <v>82</v>
      </c>
    </row>
    <row r="18" spans="1:15" x14ac:dyDescent="0.25">
      <c r="A18" s="19">
        <v>111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f t="shared" si="0"/>
        <v>0</v>
      </c>
      <c r="K18" s="43"/>
      <c r="L18" s="43"/>
      <c r="M18" s="43"/>
      <c r="N18" s="43"/>
      <c r="O18" s="43"/>
    </row>
    <row r="19" spans="1:15" x14ac:dyDescent="0.25">
      <c r="A19" s="19">
        <v>110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f t="shared" si="0"/>
        <v>0</v>
      </c>
      <c r="K19" s="43"/>
      <c r="L19" s="43"/>
      <c r="M19" s="43"/>
      <c r="N19" s="43"/>
      <c r="O19" s="43"/>
    </row>
    <row r="20" spans="1:15" x14ac:dyDescent="0.25">
      <c r="A20" s="19">
        <v>109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f t="shared" si="0"/>
        <v>0</v>
      </c>
      <c r="K20" s="43"/>
      <c r="L20" s="43"/>
      <c r="M20" s="43"/>
      <c r="N20" s="43"/>
      <c r="O20" s="43"/>
    </row>
    <row r="21" spans="1:15" x14ac:dyDescent="0.25">
      <c r="A21" s="19">
        <v>108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f t="shared" si="0"/>
        <v>0</v>
      </c>
    </row>
    <row r="22" spans="1:15" x14ac:dyDescent="0.25">
      <c r="A22" s="19">
        <v>107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f t="shared" si="0"/>
        <v>0</v>
      </c>
      <c r="L22" s="26"/>
      <c r="M22" s="1"/>
      <c r="N22" s="26"/>
      <c r="O22" s="1"/>
    </row>
    <row r="23" spans="1:15" x14ac:dyDescent="0.25">
      <c r="A23" s="19">
        <v>106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f t="shared" si="0"/>
        <v>0</v>
      </c>
    </row>
    <row r="24" spans="1:15" x14ac:dyDescent="0.25">
      <c r="A24" s="19">
        <v>105</v>
      </c>
      <c r="B24" s="19">
        <v>1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f t="shared" si="0"/>
        <v>1</v>
      </c>
      <c r="L24" s="26"/>
      <c r="M24" s="1"/>
      <c r="N24" s="26"/>
      <c r="O24" s="1"/>
    </row>
    <row r="25" spans="1:15" x14ac:dyDescent="0.25">
      <c r="A25" s="19">
        <v>104</v>
      </c>
      <c r="B25" s="19">
        <v>1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f t="shared" si="0"/>
        <v>1</v>
      </c>
    </row>
    <row r="26" spans="1:15" x14ac:dyDescent="0.25">
      <c r="A26" s="19">
        <v>103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f t="shared" si="0"/>
        <v>0</v>
      </c>
    </row>
    <row r="27" spans="1:15" x14ac:dyDescent="0.25">
      <c r="A27" s="19">
        <v>102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f t="shared" si="0"/>
        <v>0</v>
      </c>
    </row>
    <row r="28" spans="1:15" x14ac:dyDescent="0.25">
      <c r="A28" s="19">
        <v>101</v>
      </c>
      <c r="B28" s="19">
        <v>0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f t="shared" si="0"/>
        <v>0</v>
      </c>
    </row>
    <row r="29" spans="1:15" x14ac:dyDescent="0.25">
      <c r="A29" s="19">
        <v>100</v>
      </c>
      <c r="B29" s="19">
        <v>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f t="shared" ref="I29:I72" si="1">SUM(B29:H29)</f>
        <v>0</v>
      </c>
    </row>
    <row r="30" spans="1:15" x14ac:dyDescent="0.25">
      <c r="A30" s="19">
        <v>99</v>
      </c>
      <c r="B30" s="19">
        <v>0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f t="shared" si="1"/>
        <v>0</v>
      </c>
    </row>
    <row r="31" spans="1:15" x14ac:dyDescent="0.25">
      <c r="A31" s="19">
        <v>98</v>
      </c>
      <c r="B31" s="19">
        <v>0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f t="shared" si="1"/>
        <v>0</v>
      </c>
      <c r="L31" s="26"/>
      <c r="M31" s="1"/>
      <c r="N31" s="26"/>
      <c r="O31" s="1"/>
    </row>
    <row r="32" spans="1:15" x14ac:dyDescent="0.25">
      <c r="A32" s="19">
        <v>97</v>
      </c>
      <c r="B32" s="19">
        <v>1</v>
      </c>
      <c r="C32" s="19">
        <v>0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f t="shared" si="1"/>
        <v>1</v>
      </c>
    </row>
    <row r="33" spans="1:15" x14ac:dyDescent="0.25">
      <c r="A33" s="19">
        <v>96</v>
      </c>
      <c r="B33" s="19">
        <v>0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f t="shared" si="1"/>
        <v>0</v>
      </c>
      <c r="L33" s="26"/>
      <c r="M33" s="1"/>
      <c r="N33" s="26"/>
      <c r="O33" s="1"/>
    </row>
    <row r="34" spans="1:15" x14ac:dyDescent="0.25">
      <c r="A34" s="19">
        <v>95</v>
      </c>
      <c r="B34" s="19">
        <v>0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f t="shared" si="1"/>
        <v>0</v>
      </c>
      <c r="L34" s="26"/>
      <c r="M34" s="1"/>
      <c r="N34" s="26"/>
      <c r="O34" s="1"/>
    </row>
    <row r="35" spans="1:15" x14ac:dyDescent="0.25">
      <c r="A35" s="19">
        <v>94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f t="shared" si="1"/>
        <v>0</v>
      </c>
    </row>
    <row r="36" spans="1:15" x14ac:dyDescent="0.25">
      <c r="A36" s="19">
        <v>93</v>
      </c>
      <c r="B36" s="19">
        <v>0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  <c r="I36" s="19">
        <f t="shared" si="1"/>
        <v>0</v>
      </c>
    </row>
    <row r="37" spans="1:15" x14ac:dyDescent="0.25">
      <c r="A37" s="19">
        <v>92</v>
      </c>
      <c r="B37" s="19">
        <v>0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f t="shared" si="1"/>
        <v>0</v>
      </c>
      <c r="L37" s="26"/>
      <c r="M37" s="1"/>
      <c r="N37" s="26"/>
      <c r="O37" s="1"/>
    </row>
    <row r="38" spans="1:15" x14ac:dyDescent="0.25">
      <c r="A38" s="19">
        <v>91</v>
      </c>
      <c r="B38" s="19">
        <v>0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f t="shared" si="1"/>
        <v>0</v>
      </c>
      <c r="L38" s="26"/>
      <c r="M38" s="1"/>
      <c r="N38" s="26"/>
      <c r="O38" s="1"/>
    </row>
    <row r="39" spans="1:15" x14ac:dyDescent="0.25">
      <c r="A39" s="19">
        <v>90</v>
      </c>
      <c r="B39" s="19">
        <v>0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f t="shared" si="1"/>
        <v>0</v>
      </c>
    </row>
    <row r="40" spans="1:15" x14ac:dyDescent="0.25">
      <c r="A40" s="19">
        <v>89</v>
      </c>
      <c r="B40" s="19">
        <v>0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  <c r="H40" s="19">
        <v>0</v>
      </c>
      <c r="I40" s="19">
        <f t="shared" si="1"/>
        <v>0</v>
      </c>
      <c r="L40" s="26"/>
      <c r="M40" s="1"/>
      <c r="N40" s="26"/>
      <c r="O40" s="1"/>
    </row>
    <row r="41" spans="1:15" x14ac:dyDescent="0.25">
      <c r="A41" s="19">
        <v>88</v>
      </c>
      <c r="B41" s="19">
        <v>0</v>
      </c>
      <c r="C41" s="19">
        <v>0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f t="shared" si="1"/>
        <v>0</v>
      </c>
    </row>
    <row r="42" spans="1:15" x14ac:dyDescent="0.25">
      <c r="A42" s="19">
        <v>87</v>
      </c>
      <c r="B42" s="19">
        <v>0</v>
      </c>
      <c r="C42" s="19">
        <v>0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f t="shared" si="1"/>
        <v>0</v>
      </c>
    </row>
    <row r="43" spans="1:15" x14ac:dyDescent="0.25">
      <c r="A43" s="19">
        <v>86</v>
      </c>
      <c r="B43" s="19">
        <v>2</v>
      </c>
      <c r="C43" s="19">
        <v>0</v>
      </c>
      <c r="D43" s="19">
        <v>0</v>
      </c>
      <c r="E43" s="19">
        <v>0</v>
      </c>
      <c r="F43" s="19">
        <v>0</v>
      </c>
      <c r="G43" s="19">
        <v>1</v>
      </c>
      <c r="H43" s="19">
        <v>0</v>
      </c>
      <c r="I43" s="19">
        <f t="shared" si="1"/>
        <v>3</v>
      </c>
    </row>
    <row r="44" spans="1:15" x14ac:dyDescent="0.25">
      <c r="A44" s="19">
        <v>85</v>
      </c>
      <c r="B44" s="19">
        <v>1</v>
      </c>
      <c r="C44" s="19">
        <v>0</v>
      </c>
      <c r="D44" s="19">
        <v>0</v>
      </c>
      <c r="E44" s="19">
        <v>0</v>
      </c>
      <c r="F44" s="19">
        <v>0</v>
      </c>
      <c r="G44" s="19">
        <v>0</v>
      </c>
      <c r="H44" s="19">
        <v>0</v>
      </c>
      <c r="I44" s="19">
        <f t="shared" si="1"/>
        <v>1</v>
      </c>
    </row>
    <row r="45" spans="1:15" x14ac:dyDescent="0.25">
      <c r="A45" s="19">
        <v>84</v>
      </c>
      <c r="B45" s="19">
        <v>1</v>
      </c>
      <c r="C45" s="19">
        <v>0</v>
      </c>
      <c r="D45" s="19">
        <v>0</v>
      </c>
      <c r="E45" s="19">
        <v>0</v>
      </c>
      <c r="F45" s="19">
        <v>0</v>
      </c>
      <c r="G45" s="19">
        <v>0</v>
      </c>
      <c r="H45" s="19">
        <v>1</v>
      </c>
      <c r="I45" s="19">
        <f t="shared" si="1"/>
        <v>2</v>
      </c>
    </row>
    <row r="46" spans="1:15" x14ac:dyDescent="0.25">
      <c r="A46" s="19">
        <v>83</v>
      </c>
      <c r="B46" s="53">
        <v>1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f t="shared" si="1"/>
        <v>1</v>
      </c>
    </row>
    <row r="47" spans="1:15" x14ac:dyDescent="0.25">
      <c r="A47" s="19">
        <v>82</v>
      </c>
      <c r="B47" s="53">
        <v>1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f t="shared" si="1"/>
        <v>1</v>
      </c>
    </row>
    <row r="48" spans="1:15" x14ac:dyDescent="0.25">
      <c r="A48" s="28">
        <v>81</v>
      </c>
      <c r="B48" s="9">
        <v>2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f t="shared" si="1"/>
        <v>2</v>
      </c>
    </row>
    <row r="49" spans="1:9" x14ac:dyDescent="0.25">
      <c r="A49" s="28">
        <v>80</v>
      </c>
      <c r="B49" s="9">
        <v>1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f t="shared" si="1"/>
        <v>1</v>
      </c>
    </row>
    <row r="50" spans="1:9" x14ac:dyDescent="0.25">
      <c r="A50" s="28">
        <v>79</v>
      </c>
      <c r="B50" s="9">
        <v>3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f t="shared" si="1"/>
        <v>3</v>
      </c>
    </row>
    <row r="51" spans="1:9" x14ac:dyDescent="0.25">
      <c r="A51" s="28">
        <v>78</v>
      </c>
      <c r="B51" s="9">
        <v>3</v>
      </c>
      <c r="C51" s="9">
        <v>1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f t="shared" si="1"/>
        <v>4</v>
      </c>
    </row>
    <row r="52" spans="1:9" x14ac:dyDescent="0.25">
      <c r="A52" s="28">
        <v>77</v>
      </c>
      <c r="B52" s="9">
        <v>5</v>
      </c>
      <c r="C52" s="9">
        <v>1</v>
      </c>
      <c r="D52" s="9">
        <v>0</v>
      </c>
      <c r="E52" s="9">
        <v>0</v>
      </c>
      <c r="F52" s="9">
        <v>1</v>
      </c>
      <c r="G52" s="9">
        <v>0</v>
      </c>
      <c r="H52" s="9">
        <v>0</v>
      </c>
      <c r="I52" s="9">
        <f t="shared" si="1"/>
        <v>7</v>
      </c>
    </row>
    <row r="53" spans="1:9" x14ac:dyDescent="0.25">
      <c r="A53" s="28">
        <v>76</v>
      </c>
      <c r="B53" s="9">
        <v>2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f t="shared" si="1"/>
        <v>2</v>
      </c>
    </row>
    <row r="54" spans="1:9" x14ac:dyDescent="0.25">
      <c r="A54" s="28">
        <v>75</v>
      </c>
      <c r="B54" s="9">
        <v>3</v>
      </c>
      <c r="C54" s="9">
        <v>0</v>
      </c>
      <c r="D54" s="9">
        <v>0</v>
      </c>
      <c r="E54" s="9">
        <v>0</v>
      </c>
      <c r="F54" s="9">
        <v>0</v>
      </c>
      <c r="G54" s="9">
        <v>1</v>
      </c>
      <c r="H54" s="9">
        <v>0</v>
      </c>
      <c r="I54" s="9">
        <f t="shared" si="1"/>
        <v>4</v>
      </c>
    </row>
    <row r="55" spans="1:9" x14ac:dyDescent="0.25">
      <c r="A55" s="28">
        <v>74</v>
      </c>
      <c r="B55" s="9">
        <v>1</v>
      </c>
      <c r="C55" s="9">
        <v>1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f t="shared" si="1"/>
        <v>2</v>
      </c>
    </row>
    <row r="56" spans="1:9" x14ac:dyDescent="0.25">
      <c r="A56" s="28">
        <v>73</v>
      </c>
      <c r="B56" s="9">
        <v>7</v>
      </c>
      <c r="C56" s="9">
        <v>1</v>
      </c>
      <c r="D56" s="9">
        <v>0</v>
      </c>
      <c r="E56" s="9">
        <v>0</v>
      </c>
      <c r="F56" s="9">
        <v>0</v>
      </c>
      <c r="G56" s="9">
        <v>0</v>
      </c>
      <c r="H56" s="9">
        <v>1</v>
      </c>
      <c r="I56" s="9">
        <f t="shared" si="1"/>
        <v>9</v>
      </c>
    </row>
    <row r="57" spans="1:9" x14ac:dyDescent="0.25">
      <c r="A57" s="28">
        <v>72</v>
      </c>
      <c r="B57" s="9">
        <v>8</v>
      </c>
      <c r="C57" s="9">
        <v>0</v>
      </c>
      <c r="D57" s="9">
        <v>0</v>
      </c>
      <c r="E57" s="9">
        <v>0</v>
      </c>
      <c r="F57" s="9">
        <v>2</v>
      </c>
      <c r="G57" s="9">
        <v>0</v>
      </c>
      <c r="H57" s="9">
        <v>1</v>
      </c>
      <c r="I57" s="9">
        <f t="shared" si="1"/>
        <v>11</v>
      </c>
    </row>
    <row r="58" spans="1:9" x14ac:dyDescent="0.25">
      <c r="A58" s="28">
        <v>71</v>
      </c>
      <c r="B58" s="9">
        <v>4</v>
      </c>
      <c r="C58" s="9">
        <v>0</v>
      </c>
      <c r="D58" s="9">
        <v>0</v>
      </c>
      <c r="E58" s="9">
        <v>0</v>
      </c>
      <c r="F58" s="9">
        <v>1</v>
      </c>
      <c r="G58" s="9">
        <v>0</v>
      </c>
      <c r="H58" s="9">
        <v>1</v>
      </c>
      <c r="I58" s="9">
        <f t="shared" si="1"/>
        <v>6</v>
      </c>
    </row>
    <row r="59" spans="1:9" x14ac:dyDescent="0.25">
      <c r="A59" s="28">
        <v>70</v>
      </c>
      <c r="B59" s="9">
        <v>2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f t="shared" si="1"/>
        <v>2</v>
      </c>
    </row>
    <row r="60" spans="1:9" x14ac:dyDescent="0.25">
      <c r="A60" s="28">
        <v>69</v>
      </c>
      <c r="B60" s="9">
        <v>5</v>
      </c>
      <c r="C60" s="9">
        <v>1</v>
      </c>
      <c r="D60" s="9">
        <v>0</v>
      </c>
      <c r="E60" s="9">
        <v>0</v>
      </c>
      <c r="F60" s="9">
        <v>0</v>
      </c>
      <c r="G60" s="9">
        <v>0</v>
      </c>
      <c r="H60" s="9">
        <v>1</v>
      </c>
      <c r="I60" s="9">
        <f t="shared" si="1"/>
        <v>7</v>
      </c>
    </row>
    <row r="61" spans="1:9" x14ac:dyDescent="0.25">
      <c r="A61" s="28">
        <v>68</v>
      </c>
      <c r="B61" s="9">
        <v>1</v>
      </c>
      <c r="C61" s="9">
        <v>1</v>
      </c>
      <c r="D61" s="9">
        <v>0</v>
      </c>
      <c r="E61" s="9">
        <v>0</v>
      </c>
      <c r="F61" s="9">
        <v>0</v>
      </c>
      <c r="G61" s="9">
        <v>1</v>
      </c>
      <c r="H61" s="9">
        <v>1</v>
      </c>
      <c r="I61" s="9">
        <f t="shared" si="1"/>
        <v>4</v>
      </c>
    </row>
    <row r="62" spans="1:9" x14ac:dyDescent="0.25">
      <c r="A62" s="28">
        <v>67</v>
      </c>
      <c r="B62" s="9">
        <v>8</v>
      </c>
      <c r="C62" s="9">
        <v>1</v>
      </c>
      <c r="D62" s="9">
        <v>0</v>
      </c>
      <c r="E62" s="9">
        <v>0</v>
      </c>
      <c r="F62" s="9">
        <v>0</v>
      </c>
      <c r="G62" s="9">
        <v>2</v>
      </c>
      <c r="H62" s="9">
        <v>1</v>
      </c>
      <c r="I62" s="9">
        <f t="shared" si="1"/>
        <v>12</v>
      </c>
    </row>
    <row r="63" spans="1:9" x14ac:dyDescent="0.25">
      <c r="A63" s="28">
        <v>66</v>
      </c>
      <c r="B63" s="9">
        <v>5</v>
      </c>
      <c r="C63" s="9">
        <v>5</v>
      </c>
      <c r="D63" s="9">
        <v>0</v>
      </c>
      <c r="E63" s="9">
        <v>0</v>
      </c>
      <c r="F63" s="9">
        <v>1</v>
      </c>
      <c r="G63" s="9">
        <v>1</v>
      </c>
      <c r="H63" s="9">
        <v>0</v>
      </c>
      <c r="I63" s="9">
        <f t="shared" si="1"/>
        <v>12</v>
      </c>
    </row>
    <row r="64" spans="1:9" x14ac:dyDescent="0.25">
      <c r="A64" s="28">
        <v>65</v>
      </c>
      <c r="B64" s="9">
        <v>11</v>
      </c>
      <c r="C64" s="9">
        <v>0</v>
      </c>
      <c r="D64" s="9">
        <v>0</v>
      </c>
      <c r="E64" s="9">
        <v>0</v>
      </c>
      <c r="F64" s="9">
        <v>0</v>
      </c>
      <c r="G64" s="9">
        <v>1</v>
      </c>
      <c r="H64" s="9">
        <v>0</v>
      </c>
      <c r="I64" s="9">
        <f t="shared" si="1"/>
        <v>12</v>
      </c>
    </row>
    <row r="65" spans="1:9" x14ac:dyDescent="0.25">
      <c r="A65" s="28">
        <v>64</v>
      </c>
      <c r="B65" s="9">
        <v>10</v>
      </c>
      <c r="C65" s="9">
        <v>2</v>
      </c>
      <c r="D65" s="9">
        <v>0</v>
      </c>
      <c r="E65" s="9">
        <v>0</v>
      </c>
      <c r="F65" s="9">
        <v>0</v>
      </c>
      <c r="G65" s="9">
        <v>1</v>
      </c>
      <c r="H65" s="9">
        <v>1</v>
      </c>
      <c r="I65" s="9">
        <f t="shared" si="1"/>
        <v>14</v>
      </c>
    </row>
    <row r="66" spans="1:9" x14ac:dyDescent="0.25">
      <c r="A66" s="28">
        <v>63</v>
      </c>
      <c r="B66" s="9">
        <v>2</v>
      </c>
      <c r="C66" s="9">
        <v>0</v>
      </c>
      <c r="D66" s="9">
        <v>0</v>
      </c>
      <c r="E66" s="9">
        <v>0</v>
      </c>
      <c r="F66" s="9">
        <v>0</v>
      </c>
      <c r="G66" s="9">
        <v>2</v>
      </c>
      <c r="H66" s="9">
        <v>2</v>
      </c>
      <c r="I66" s="9">
        <f t="shared" si="1"/>
        <v>6</v>
      </c>
    </row>
    <row r="67" spans="1:9" x14ac:dyDescent="0.25">
      <c r="A67" s="28">
        <v>62</v>
      </c>
      <c r="B67" s="9">
        <v>7</v>
      </c>
      <c r="C67" s="9">
        <v>0</v>
      </c>
      <c r="D67" s="9">
        <v>0</v>
      </c>
      <c r="E67" s="9">
        <v>0</v>
      </c>
      <c r="F67" s="9">
        <v>1</v>
      </c>
      <c r="G67" s="9">
        <v>0</v>
      </c>
      <c r="H67" s="9">
        <v>2</v>
      </c>
      <c r="I67" s="9">
        <f t="shared" si="1"/>
        <v>10</v>
      </c>
    </row>
    <row r="68" spans="1:9" x14ac:dyDescent="0.25">
      <c r="A68" s="28">
        <v>61</v>
      </c>
      <c r="B68" s="9">
        <v>8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f t="shared" si="1"/>
        <v>8</v>
      </c>
    </row>
    <row r="69" spans="1:9" x14ac:dyDescent="0.25">
      <c r="A69" s="28">
        <v>60</v>
      </c>
      <c r="B69" s="9">
        <v>13</v>
      </c>
      <c r="C69" s="9">
        <v>0</v>
      </c>
      <c r="D69" s="9">
        <v>0</v>
      </c>
      <c r="E69" s="9">
        <v>0</v>
      </c>
      <c r="F69" s="9">
        <v>2</v>
      </c>
      <c r="G69" s="9">
        <v>1</v>
      </c>
      <c r="H69" s="9">
        <v>2</v>
      </c>
      <c r="I69" s="9">
        <f t="shared" si="1"/>
        <v>18</v>
      </c>
    </row>
    <row r="70" spans="1:9" x14ac:dyDescent="0.25">
      <c r="A70" s="28">
        <v>59</v>
      </c>
      <c r="B70" s="9">
        <v>7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3</v>
      </c>
      <c r="I70" s="9">
        <f t="shared" si="1"/>
        <v>10</v>
      </c>
    </row>
    <row r="71" spans="1:9" x14ac:dyDescent="0.25">
      <c r="A71" s="28">
        <v>58</v>
      </c>
      <c r="B71" s="9">
        <v>11</v>
      </c>
      <c r="C71" s="9">
        <v>2</v>
      </c>
      <c r="D71" s="9">
        <v>0</v>
      </c>
      <c r="E71" s="9">
        <v>0</v>
      </c>
      <c r="F71" s="9">
        <v>0</v>
      </c>
      <c r="G71" s="9">
        <v>1</v>
      </c>
      <c r="H71" s="9">
        <v>3</v>
      </c>
      <c r="I71" s="9">
        <f t="shared" si="1"/>
        <v>17</v>
      </c>
    </row>
    <row r="72" spans="1:9" x14ac:dyDescent="0.25">
      <c r="A72" s="28">
        <v>57</v>
      </c>
      <c r="B72" s="9">
        <v>7</v>
      </c>
      <c r="C72" s="9">
        <v>2</v>
      </c>
      <c r="D72" s="9">
        <v>0</v>
      </c>
      <c r="E72" s="9">
        <v>0</v>
      </c>
      <c r="F72" s="9">
        <v>0</v>
      </c>
      <c r="G72" s="9">
        <v>0</v>
      </c>
      <c r="H72" s="9">
        <v>1</v>
      </c>
      <c r="I72" s="9">
        <f t="shared" si="1"/>
        <v>10</v>
      </c>
    </row>
    <row r="73" spans="1:9" x14ac:dyDescent="0.25">
      <c r="A73" s="28">
        <v>56</v>
      </c>
      <c r="B73" s="9">
        <v>11</v>
      </c>
      <c r="C73" s="9">
        <v>2</v>
      </c>
      <c r="D73" s="9">
        <v>0</v>
      </c>
      <c r="E73" s="9">
        <v>0</v>
      </c>
      <c r="F73" s="9">
        <v>1</v>
      </c>
      <c r="G73" s="9">
        <v>1</v>
      </c>
      <c r="H73" s="9">
        <v>0</v>
      </c>
      <c r="I73" s="9">
        <f t="shared" ref="I73:I85" si="2">SUM(B73:H73)</f>
        <v>15</v>
      </c>
    </row>
    <row r="74" spans="1:9" x14ac:dyDescent="0.25">
      <c r="A74" s="28">
        <v>55</v>
      </c>
      <c r="B74" s="9">
        <v>22</v>
      </c>
      <c r="C74" s="9">
        <v>2</v>
      </c>
      <c r="D74" s="9">
        <v>0</v>
      </c>
      <c r="E74" s="9">
        <v>0</v>
      </c>
      <c r="F74" s="9">
        <v>0</v>
      </c>
      <c r="G74" s="9">
        <v>1</v>
      </c>
      <c r="H74" s="9">
        <v>4</v>
      </c>
      <c r="I74" s="9">
        <f t="shared" si="2"/>
        <v>29</v>
      </c>
    </row>
    <row r="75" spans="1:9" x14ac:dyDescent="0.25">
      <c r="A75" s="28">
        <v>54</v>
      </c>
      <c r="B75" s="9">
        <v>6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2</v>
      </c>
      <c r="I75" s="9">
        <f t="shared" si="2"/>
        <v>8</v>
      </c>
    </row>
    <row r="76" spans="1:9" x14ac:dyDescent="0.25">
      <c r="A76" s="28">
        <v>53</v>
      </c>
      <c r="B76" s="9">
        <v>13</v>
      </c>
      <c r="C76" s="9">
        <v>0</v>
      </c>
      <c r="D76" s="9">
        <v>0</v>
      </c>
      <c r="E76" s="9">
        <v>0</v>
      </c>
      <c r="F76" s="9">
        <v>1</v>
      </c>
      <c r="G76" s="9">
        <v>1</v>
      </c>
      <c r="H76" s="9">
        <v>1</v>
      </c>
      <c r="I76" s="9">
        <f t="shared" si="2"/>
        <v>16</v>
      </c>
    </row>
    <row r="77" spans="1:9" x14ac:dyDescent="0.25">
      <c r="A77" s="28">
        <v>52</v>
      </c>
      <c r="B77" s="9">
        <v>13</v>
      </c>
      <c r="C77" s="9">
        <v>3</v>
      </c>
      <c r="D77" s="9">
        <v>0</v>
      </c>
      <c r="E77" s="9">
        <v>0</v>
      </c>
      <c r="F77" s="9">
        <v>0</v>
      </c>
      <c r="G77" s="9">
        <v>4</v>
      </c>
      <c r="H77" s="9">
        <v>5</v>
      </c>
      <c r="I77" s="9">
        <f t="shared" si="2"/>
        <v>25</v>
      </c>
    </row>
    <row r="78" spans="1:9" x14ac:dyDescent="0.25">
      <c r="A78" s="28">
        <v>51</v>
      </c>
      <c r="B78" s="9">
        <v>13</v>
      </c>
      <c r="C78" s="9">
        <v>2</v>
      </c>
      <c r="D78" s="9">
        <v>0</v>
      </c>
      <c r="E78" s="9">
        <v>0</v>
      </c>
      <c r="F78" s="9">
        <v>0</v>
      </c>
      <c r="G78" s="9">
        <v>1</v>
      </c>
      <c r="H78" s="9">
        <v>4</v>
      </c>
      <c r="I78" s="9">
        <f t="shared" si="2"/>
        <v>20</v>
      </c>
    </row>
    <row r="79" spans="1:9" x14ac:dyDescent="0.25">
      <c r="A79" s="28">
        <v>50</v>
      </c>
      <c r="B79" s="9">
        <v>16</v>
      </c>
      <c r="C79" s="9">
        <v>1</v>
      </c>
      <c r="D79" s="9">
        <v>0</v>
      </c>
      <c r="E79" s="9">
        <v>0</v>
      </c>
      <c r="F79" s="9">
        <v>2</v>
      </c>
      <c r="G79" s="9">
        <v>1</v>
      </c>
      <c r="H79" s="9">
        <v>5</v>
      </c>
      <c r="I79" s="9">
        <f t="shared" si="2"/>
        <v>25</v>
      </c>
    </row>
    <row r="80" spans="1:9" x14ac:dyDescent="0.25">
      <c r="A80" s="28">
        <v>49</v>
      </c>
      <c r="B80" s="9">
        <v>9</v>
      </c>
      <c r="C80" s="9">
        <v>2</v>
      </c>
      <c r="D80" s="9">
        <v>0</v>
      </c>
      <c r="E80" s="9">
        <v>0</v>
      </c>
      <c r="F80" s="9">
        <v>1</v>
      </c>
      <c r="G80" s="9">
        <v>4</v>
      </c>
      <c r="H80" s="9">
        <v>0</v>
      </c>
      <c r="I80" s="9">
        <f t="shared" si="2"/>
        <v>16</v>
      </c>
    </row>
    <row r="81" spans="1:9" x14ac:dyDescent="0.25">
      <c r="A81" s="28">
        <v>48</v>
      </c>
      <c r="B81" s="9">
        <v>11</v>
      </c>
      <c r="C81" s="9">
        <v>0</v>
      </c>
      <c r="D81" s="9">
        <v>0</v>
      </c>
      <c r="E81" s="9">
        <v>0</v>
      </c>
      <c r="F81" s="9">
        <v>3</v>
      </c>
      <c r="G81" s="9">
        <v>3</v>
      </c>
      <c r="H81" s="9">
        <v>7</v>
      </c>
      <c r="I81" s="9">
        <f t="shared" si="2"/>
        <v>24</v>
      </c>
    </row>
    <row r="82" spans="1:9" x14ac:dyDescent="0.25">
      <c r="A82" s="28">
        <v>47</v>
      </c>
      <c r="B82" s="9">
        <v>11</v>
      </c>
      <c r="C82" s="9">
        <v>1</v>
      </c>
      <c r="D82" s="9">
        <v>0</v>
      </c>
      <c r="E82" s="9">
        <v>0</v>
      </c>
      <c r="F82" s="9">
        <v>0</v>
      </c>
      <c r="G82" s="9">
        <v>4</v>
      </c>
      <c r="H82" s="9">
        <v>7</v>
      </c>
      <c r="I82" s="9">
        <f t="shared" si="2"/>
        <v>23</v>
      </c>
    </row>
    <row r="83" spans="1:9" x14ac:dyDescent="0.25">
      <c r="A83" s="28">
        <v>46</v>
      </c>
      <c r="B83" s="9">
        <v>17</v>
      </c>
      <c r="C83" s="9">
        <v>2</v>
      </c>
      <c r="D83" s="9">
        <v>0</v>
      </c>
      <c r="E83" s="9">
        <v>0</v>
      </c>
      <c r="F83" s="9">
        <v>0</v>
      </c>
      <c r="G83" s="9">
        <v>2</v>
      </c>
      <c r="H83" s="9">
        <v>3</v>
      </c>
      <c r="I83" s="9">
        <f t="shared" si="2"/>
        <v>24</v>
      </c>
    </row>
    <row r="84" spans="1:9" x14ac:dyDescent="0.25">
      <c r="A84" s="28">
        <v>45</v>
      </c>
      <c r="B84" s="9">
        <v>16</v>
      </c>
      <c r="C84" s="9">
        <v>2</v>
      </c>
      <c r="D84" s="9">
        <v>0</v>
      </c>
      <c r="E84" s="9">
        <v>0</v>
      </c>
      <c r="F84" s="9">
        <v>1</v>
      </c>
      <c r="G84" s="9">
        <v>1</v>
      </c>
      <c r="H84" s="9">
        <v>3</v>
      </c>
      <c r="I84" s="9">
        <f t="shared" si="2"/>
        <v>23</v>
      </c>
    </row>
    <row r="85" spans="1:9" x14ac:dyDescent="0.25">
      <c r="A85" s="28">
        <v>44</v>
      </c>
      <c r="B85" s="9">
        <v>12</v>
      </c>
      <c r="C85" s="9">
        <v>1</v>
      </c>
      <c r="D85" s="9">
        <v>0</v>
      </c>
      <c r="E85" s="9">
        <v>0</v>
      </c>
      <c r="F85" s="9">
        <v>2</v>
      </c>
      <c r="G85" s="9">
        <v>4</v>
      </c>
      <c r="H85" s="9">
        <v>0</v>
      </c>
      <c r="I85" s="9">
        <f t="shared" si="2"/>
        <v>19</v>
      </c>
    </row>
    <row r="86" spans="1:9" x14ac:dyDescent="0.25">
      <c r="A86" s="28">
        <v>43</v>
      </c>
      <c r="B86" s="9">
        <v>20</v>
      </c>
      <c r="C86" s="9">
        <v>2</v>
      </c>
      <c r="D86" s="9">
        <v>0</v>
      </c>
      <c r="E86" s="9">
        <v>0</v>
      </c>
      <c r="F86" s="9">
        <v>0</v>
      </c>
      <c r="G86" s="9">
        <v>1</v>
      </c>
      <c r="H86" s="9">
        <v>5</v>
      </c>
      <c r="I86" s="9">
        <f>SUM(B86:H86)</f>
        <v>28</v>
      </c>
    </row>
    <row r="87" spans="1:9" x14ac:dyDescent="0.25">
      <c r="A87" s="28">
        <v>42</v>
      </c>
      <c r="B87" s="9">
        <v>24</v>
      </c>
      <c r="C87" s="9">
        <v>4</v>
      </c>
      <c r="D87" s="9">
        <v>0</v>
      </c>
      <c r="E87" s="9">
        <v>0</v>
      </c>
      <c r="F87" s="9">
        <v>3</v>
      </c>
      <c r="G87" s="9">
        <v>2</v>
      </c>
      <c r="H87" s="9">
        <v>1</v>
      </c>
      <c r="I87" s="9">
        <f t="shared" ref="I87:I129" si="3">SUM(B87:H87)</f>
        <v>34</v>
      </c>
    </row>
    <row r="88" spans="1:9" x14ac:dyDescent="0.25">
      <c r="A88" s="28">
        <v>41</v>
      </c>
      <c r="B88" s="9">
        <v>20</v>
      </c>
      <c r="C88" s="9">
        <v>0</v>
      </c>
      <c r="D88" s="9">
        <v>0</v>
      </c>
      <c r="E88" s="9">
        <v>0</v>
      </c>
      <c r="F88" s="9">
        <v>1</v>
      </c>
      <c r="G88" s="9">
        <v>3</v>
      </c>
      <c r="H88" s="9">
        <v>1</v>
      </c>
      <c r="I88" s="9">
        <f t="shared" si="3"/>
        <v>25</v>
      </c>
    </row>
    <row r="89" spans="1:9" x14ac:dyDescent="0.25">
      <c r="A89" s="28">
        <v>40</v>
      </c>
      <c r="B89" s="9">
        <v>14</v>
      </c>
      <c r="C89" s="9">
        <v>1</v>
      </c>
      <c r="D89" s="9">
        <v>0</v>
      </c>
      <c r="E89" s="9">
        <v>0</v>
      </c>
      <c r="F89" s="9">
        <v>1</v>
      </c>
      <c r="G89" s="9">
        <v>1</v>
      </c>
      <c r="H89" s="9">
        <v>3</v>
      </c>
      <c r="I89" s="9">
        <f t="shared" si="3"/>
        <v>20</v>
      </c>
    </row>
    <row r="90" spans="1:9" x14ac:dyDescent="0.25">
      <c r="A90" s="28">
        <v>39</v>
      </c>
      <c r="B90" s="9">
        <v>11</v>
      </c>
      <c r="C90" s="9">
        <v>2</v>
      </c>
      <c r="D90" s="9">
        <v>0</v>
      </c>
      <c r="E90" s="9">
        <v>0</v>
      </c>
      <c r="F90" s="9">
        <v>2</v>
      </c>
      <c r="G90" s="9">
        <v>1</v>
      </c>
      <c r="H90" s="9">
        <v>9</v>
      </c>
      <c r="I90" s="9">
        <f t="shared" si="3"/>
        <v>25</v>
      </c>
    </row>
    <row r="91" spans="1:9" x14ac:dyDescent="0.25">
      <c r="A91" s="28">
        <v>38</v>
      </c>
      <c r="B91" s="9">
        <v>19</v>
      </c>
      <c r="C91" s="9">
        <v>1</v>
      </c>
      <c r="D91" s="9">
        <v>0</v>
      </c>
      <c r="E91" s="9">
        <v>0</v>
      </c>
      <c r="F91" s="9">
        <v>3</v>
      </c>
      <c r="G91" s="9">
        <v>1</v>
      </c>
      <c r="H91" s="9">
        <v>6</v>
      </c>
      <c r="I91" s="9">
        <f t="shared" si="3"/>
        <v>30</v>
      </c>
    </row>
    <row r="92" spans="1:9" x14ac:dyDescent="0.25">
      <c r="A92" s="28">
        <v>37</v>
      </c>
      <c r="B92" s="9">
        <v>15</v>
      </c>
      <c r="C92" s="9">
        <v>1</v>
      </c>
      <c r="D92" s="9">
        <v>0</v>
      </c>
      <c r="E92" s="9">
        <v>0</v>
      </c>
      <c r="F92" s="9">
        <v>3</v>
      </c>
      <c r="G92" s="9">
        <v>3</v>
      </c>
      <c r="H92" s="9">
        <v>3</v>
      </c>
      <c r="I92" s="9">
        <f t="shared" si="3"/>
        <v>25</v>
      </c>
    </row>
    <row r="93" spans="1:9" x14ac:dyDescent="0.25">
      <c r="A93" s="28">
        <v>36</v>
      </c>
      <c r="B93" s="9">
        <v>12</v>
      </c>
      <c r="C93" s="9">
        <v>0</v>
      </c>
      <c r="D93" s="9">
        <v>0</v>
      </c>
      <c r="E93" s="9">
        <v>0</v>
      </c>
      <c r="F93" s="9">
        <v>1</v>
      </c>
      <c r="G93" s="9">
        <v>2</v>
      </c>
      <c r="H93" s="9">
        <v>1</v>
      </c>
      <c r="I93" s="9">
        <f t="shared" si="3"/>
        <v>16</v>
      </c>
    </row>
    <row r="94" spans="1:9" x14ac:dyDescent="0.25">
      <c r="A94" s="28">
        <v>35</v>
      </c>
      <c r="B94" s="9">
        <v>16</v>
      </c>
      <c r="C94" s="9">
        <v>1</v>
      </c>
      <c r="D94" s="9">
        <v>0</v>
      </c>
      <c r="E94" s="9">
        <v>0</v>
      </c>
      <c r="F94" s="9">
        <v>2</v>
      </c>
      <c r="G94" s="9">
        <v>1</v>
      </c>
      <c r="H94" s="9">
        <v>5</v>
      </c>
      <c r="I94" s="9">
        <f t="shared" si="3"/>
        <v>25</v>
      </c>
    </row>
    <row r="95" spans="1:9" x14ac:dyDescent="0.25">
      <c r="A95" s="28">
        <v>34</v>
      </c>
      <c r="B95" s="9">
        <v>14</v>
      </c>
      <c r="C95" s="9">
        <v>0</v>
      </c>
      <c r="D95" s="9">
        <v>0</v>
      </c>
      <c r="E95" s="9">
        <v>0</v>
      </c>
      <c r="F95" s="9">
        <v>1</v>
      </c>
      <c r="G95" s="9">
        <v>2</v>
      </c>
      <c r="H95" s="9">
        <v>6</v>
      </c>
      <c r="I95" s="9">
        <f t="shared" si="3"/>
        <v>23</v>
      </c>
    </row>
    <row r="96" spans="1:9" x14ac:dyDescent="0.25">
      <c r="A96" s="28">
        <v>33</v>
      </c>
      <c r="B96" s="9">
        <v>20</v>
      </c>
      <c r="C96" s="9">
        <v>0</v>
      </c>
      <c r="D96" s="9">
        <v>0</v>
      </c>
      <c r="E96" s="9">
        <v>0</v>
      </c>
      <c r="F96" s="9">
        <v>1</v>
      </c>
      <c r="G96" s="9">
        <v>1</v>
      </c>
      <c r="H96" s="9">
        <v>3</v>
      </c>
      <c r="I96" s="9">
        <f t="shared" si="3"/>
        <v>25</v>
      </c>
    </row>
    <row r="97" spans="1:9" x14ac:dyDescent="0.25">
      <c r="A97" s="28">
        <v>32</v>
      </c>
      <c r="B97" s="9">
        <v>12</v>
      </c>
      <c r="C97" s="9">
        <v>1</v>
      </c>
      <c r="D97" s="9">
        <v>0</v>
      </c>
      <c r="E97" s="9">
        <v>0</v>
      </c>
      <c r="F97" s="9">
        <v>3</v>
      </c>
      <c r="G97" s="9">
        <v>1</v>
      </c>
      <c r="H97" s="9">
        <v>3</v>
      </c>
      <c r="I97" s="9">
        <f t="shared" si="3"/>
        <v>20</v>
      </c>
    </row>
    <row r="98" spans="1:9" x14ac:dyDescent="0.25">
      <c r="A98" s="28">
        <v>31</v>
      </c>
      <c r="B98" s="9">
        <v>11</v>
      </c>
      <c r="C98" s="9">
        <v>0</v>
      </c>
      <c r="D98" s="9">
        <v>0</v>
      </c>
      <c r="E98" s="9">
        <v>0</v>
      </c>
      <c r="F98" s="9">
        <v>0</v>
      </c>
      <c r="G98" s="9">
        <v>2</v>
      </c>
      <c r="H98" s="9">
        <v>2</v>
      </c>
      <c r="I98" s="9">
        <f t="shared" si="3"/>
        <v>15</v>
      </c>
    </row>
    <row r="99" spans="1:9" x14ac:dyDescent="0.25">
      <c r="A99" s="28">
        <v>30</v>
      </c>
      <c r="B99" s="9">
        <v>8</v>
      </c>
      <c r="C99" s="9">
        <v>1</v>
      </c>
      <c r="D99" s="9">
        <v>0</v>
      </c>
      <c r="E99" s="9">
        <v>0</v>
      </c>
      <c r="F99" s="9">
        <v>1</v>
      </c>
      <c r="G99" s="9">
        <v>3</v>
      </c>
      <c r="H99" s="9">
        <v>1</v>
      </c>
      <c r="I99" s="9">
        <f t="shared" si="3"/>
        <v>14</v>
      </c>
    </row>
    <row r="100" spans="1:9" x14ac:dyDescent="0.25">
      <c r="A100" s="28">
        <v>29</v>
      </c>
      <c r="B100" s="9">
        <v>7</v>
      </c>
      <c r="C100" s="9">
        <v>0</v>
      </c>
      <c r="D100" s="9">
        <v>0</v>
      </c>
      <c r="E100" s="9">
        <v>0</v>
      </c>
      <c r="F100" s="9">
        <v>3</v>
      </c>
      <c r="G100" s="9">
        <v>2</v>
      </c>
      <c r="H100" s="9">
        <v>1</v>
      </c>
      <c r="I100" s="9">
        <f t="shared" si="3"/>
        <v>13</v>
      </c>
    </row>
    <row r="101" spans="1:9" x14ac:dyDescent="0.25">
      <c r="A101" s="28">
        <v>28</v>
      </c>
      <c r="B101" s="9">
        <v>4</v>
      </c>
      <c r="C101" s="9">
        <v>0</v>
      </c>
      <c r="D101" s="9">
        <v>0</v>
      </c>
      <c r="E101" s="9">
        <v>0</v>
      </c>
      <c r="F101" s="9">
        <v>1</v>
      </c>
      <c r="G101" s="9">
        <v>2</v>
      </c>
      <c r="H101" s="9">
        <v>1</v>
      </c>
      <c r="I101" s="9">
        <f t="shared" si="3"/>
        <v>8</v>
      </c>
    </row>
    <row r="102" spans="1:9" x14ac:dyDescent="0.25">
      <c r="A102" s="28">
        <v>27</v>
      </c>
      <c r="B102" s="9">
        <v>14</v>
      </c>
      <c r="C102" s="9">
        <v>0</v>
      </c>
      <c r="D102" s="9">
        <v>0</v>
      </c>
      <c r="E102" s="9">
        <v>0</v>
      </c>
      <c r="F102" s="9">
        <v>3</v>
      </c>
      <c r="G102" s="9">
        <v>1</v>
      </c>
      <c r="H102" s="9">
        <v>2</v>
      </c>
      <c r="I102" s="9">
        <f t="shared" si="3"/>
        <v>20</v>
      </c>
    </row>
    <row r="103" spans="1:9" x14ac:dyDescent="0.25">
      <c r="A103" s="28">
        <v>26</v>
      </c>
      <c r="B103" s="9">
        <v>6</v>
      </c>
      <c r="C103" s="9">
        <v>0</v>
      </c>
      <c r="D103" s="9">
        <v>0</v>
      </c>
      <c r="E103" s="9">
        <v>0</v>
      </c>
      <c r="F103" s="9">
        <v>1</v>
      </c>
      <c r="G103" s="9">
        <v>1</v>
      </c>
      <c r="H103" s="9">
        <v>2</v>
      </c>
      <c r="I103" s="9">
        <f t="shared" si="3"/>
        <v>10</v>
      </c>
    </row>
    <row r="104" spans="1:9" x14ac:dyDescent="0.25">
      <c r="A104" s="28">
        <v>25</v>
      </c>
      <c r="B104" s="9">
        <v>3</v>
      </c>
      <c r="C104" s="9">
        <v>0</v>
      </c>
      <c r="D104" s="9">
        <v>0</v>
      </c>
      <c r="E104" s="9">
        <v>0</v>
      </c>
      <c r="F104" s="9">
        <v>2</v>
      </c>
      <c r="G104" s="9">
        <v>0</v>
      </c>
      <c r="H104" s="9">
        <v>0</v>
      </c>
      <c r="I104" s="9">
        <f t="shared" si="3"/>
        <v>5</v>
      </c>
    </row>
    <row r="105" spans="1:9" x14ac:dyDescent="0.25">
      <c r="A105" s="28">
        <v>24</v>
      </c>
      <c r="B105" s="9">
        <v>9</v>
      </c>
      <c r="C105" s="9">
        <v>0</v>
      </c>
      <c r="D105" s="9">
        <v>0</v>
      </c>
      <c r="E105" s="9">
        <v>0</v>
      </c>
      <c r="F105" s="9">
        <v>3</v>
      </c>
      <c r="G105" s="9">
        <v>0</v>
      </c>
      <c r="H105" s="9">
        <v>0</v>
      </c>
      <c r="I105" s="9">
        <f t="shared" si="3"/>
        <v>12</v>
      </c>
    </row>
    <row r="106" spans="1:9" x14ac:dyDescent="0.25">
      <c r="A106" s="28">
        <v>23</v>
      </c>
      <c r="B106" s="9">
        <v>3</v>
      </c>
      <c r="C106" s="9">
        <v>0</v>
      </c>
      <c r="D106" s="9">
        <v>0</v>
      </c>
      <c r="E106" s="9">
        <v>0</v>
      </c>
      <c r="F106" s="9">
        <v>3</v>
      </c>
      <c r="G106" s="9">
        <v>1</v>
      </c>
      <c r="H106" s="9">
        <v>0</v>
      </c>
      <c r="I106" s="9">
        <f t="shared" si="3"/>
        <v>7</v>
      </c>
    </row>
    <row r="107" spans="1:9" x14ac:dyDescent="0.25">
      <c r="A107" s="28">
        <v>22</v>
      </c>
      <c r="B107" s="9">
        <v>2</v>
      </c>
      <c r="C107" s="9">
        <v>0</v>
      </c>
      <c r="D107" s="9">
        <v>0</v>
      </c>
      <c r="E107" s="9">
        <v>0</v>
      </c>
      <c r="F107" s="9">
        <v>2</v>
      </c>
      <c r="G107" s="9">
        <v>1</v>
      </c>
      <c r="H107" s="9">
        <v>2</v>
      </c>
      <c r="I107" s="9">
        <f t="shared" si="3"/>
        <v>7</v>
      </c>
    </row>
    <row r="108" spans="1:9" x14ac:dyDescent="0.25">
      <c r="A108" s="28">
        <v>21</v>
      </c>
      <c r="B108" s="9">
        <v>2</v>
      </c>
      <c r="C108" s="9">
        <v>0</v>
      </c>
      <c r="D108" s="9">
        <v>0</v>
      </c>
      <c r="E108" s="9">
        <v>0</v>
      </c>
      <c r="F108" s="9">
        <v>2</v>
      </c>
      <c r="G108" s="9">
        <v>0</v>
      </c>
      <c r="H108" s="9">
        <v>0</v>
      </c>
      <c r="I108" s="9">
        <f t="shared" si="3"/>
        <v>4</v>
      </c>
    </row>
    <row r="109" spans="1:9" x14ac:dyDescent="0.25">
      <c r="A109" s="28">
        <v>20</v>
      </c>
      <c r="B109" s="9">
        <v>1</v>
      </c>
      <c r="C109" s="9">
        <v>0</v>
      </c>
      <c r="D109" s="9">
        <v>0</v>
      </c>
      <c r="E109" s="9">
        <v>0</v>
      </c>
      <c r="F109" s="9">
        <v>1</v>
      </c>
      <c r="G109" s="9">
        <v>2</v>
      </c>
      <c r="H109" s="9">
        <v>0</v>
      </c>
      <c r="I109" s="9">
        <f t="shared" si="3"/>
        <v>4</v>
      </c>
    </row>
    <row r="110" spans="1:9" x14ac:dyDescent="0.25">
      <c r="A110" s="28">
        <v>19</v>
      </c>
      <c r="B110" s="9">
        <v>0</v>
      </c>
      <c r="C110" s="9">
        <v>0</v>
      </c>
      <c r="D110" s="9">
        <v>0</v>
      </c>
      <c r="E110" s="9">
        <v>0</v>
      </c>
      <c r="F110" s="9">
        <v>0</v>
      </c>
      <c r="G110" s="9">
        <v>0</v>
      </c>
      <c r="H110" s="9">
        <v>0</v>
      </c>
      <c r="I110" s="9">
        <f t="shared" si="3"/>
        <v>0</v>
      </c>
    </row>
    <row r="111" spans="1:9" x14ac:dyDescent="0.25">
      <c r="A111" s="28">
        <v>18</v>
      </c>
      <c r="B111" s="9">
        <v>1</v>
      </c>
      <c r="C111" s="9">
        <v>0</v>
      </c>
      <c r="D111" s="9">
        <v>0</v>
      </c>
      <c r="E111" s="9">
        <v>0</v>
      </c>
      <c r="F111" s="9">
        <v>0</v>
      </c>
      <c r="G111" s="9">
        <v>0</v>
      </c>
      <c r="H111" s="9">
        <v>0</v>
      </c>
      <c r="I111" s="9">
        <f t="shared" si="3"/>
        <v>1</v>
      </c>
    </row>
    <row r="112" spans="1:9" x14ac:dyDescent="0.25">
      <c r="A112" s="28">
        <v>17</v>
      </c>
      <c r="B112" s="9">
        <v>1</v>
      </c>
      <c r="C112" s="9">
        <v>0</v>
      </c>
      <c r="D112" s="9">
        <v>0</v>
      </c>
      <c r="E112" s="9">
        <v>0</v>
      </c>
      <c r="F112" s="9">
        <v>1</v>
      </c>
      <c r="G112" s="9">
        <v>0</v>
      </c>
      <c r="H112" s="9">
        <v>1</v>
      </c>
      <c r="I112" s="9">
        <f t="shared" si="3"/>
        <v>3</v>
      </c>
    </row>
    <row r="113" spans="1:9" x14ac:dyDescent="0.25">
      <c r="A113" s="28">
        <v>16</v>
      </c>
      <c r="B113" s="9">
        <v>1</v>
      </c>
      <c r="C113" s="9">
        <v>0</v>
      </c>
      <c r="D113" s="9">
        <v>0</v>
      </c>
      <c r="E113" s="9">
        <v>0</v>
      </c>
      <c r="F113" s="9">
        <v>0</v>
      </c>
      <c r="G113" s="9">
        <v>0</v>
      </c>
      <c r="H113" s="9">
        <v>0</v>
      </c>
      <c r="I113" s="9">
        <f t="shared" si="3"/>
        <v>1</v>
      </c>
    </row>
    <row r="114" spans="1:9" x14ac:dyDescent="0.25">
      <c r="A114" s="4">
        <v>15</v>
      </c>
      <c r="B114" s="8">
        <v>0</v>
      </c>
      <c r="C114" s="9">
        <v>0</v>
      </c>
      <c r="D114" s="9">
        <v>0</v>
      </c>
      <c r="E114" s="9">
        <v>0</v>
      </c>
      <c r="F114" s="9">
        <v>0</v>
      </c>
      <c r="G114" s="9">
        <v>0</v>
      </c>
      <c r="H114" s="9">
        <v>0</v>
      </c>
      <c r="I114" s="8">
        <f t="shared" si="3"/>
        <v>0</v>
      </c>
    </row>
    <row r="115" spans="1:9" x14ac:dyDescent="0.25">
      <c r="A115" s="4">
        <v>14</v>
      </c>
      <c r="B115" s="8">
        <v>1</v>
      </c>
      <c r="C115" s="9">
        <v>0</v>
      </c>
      <c r="D115" s="9">
        <v>0</v>
      </c>
      <c r="E115" s="9">
        <v>0</v>
      </c>
      <c r="F115" s="9">
        <v>0</v>
      </c>
      <c r="G115" s="9">
        <v>0</v>
      </c>
      <c r="H115" s="9">
        <v>0</v>
      </c>
      <c r="I115" s="8">
        <f t="shared" si="3"/>
        <v>1</v>
      </c>
    </row>
    <row r="116" spans="1:9" x14ac:dyDescent="0.25">
      <c r="A116" s="4">
        <v>13</v>
      </c>
      <c r="B116" s="8">
        <v>0</v>
      </c>
      <c r="C116" s="9">
        <v>0</v>
      </c>
      <c r="D116" s="9">
        <v>0</v>
      </c>
      <c r="E116" s="9">
        <v>0</v>
      </c>
      <c r="F116" s="9">
        <v>0</v>
      </c>
      <c r="G116" s="9">
        <v>0</v>
      </c>
      <c r="H116" s="9">
        <v>0</v>
      </c>
      <c r="I116" s="8">
        <f t="shared" si="3"/>
        <v>0</v>
      </c>
    </row>
    <row r="117" spans="1:9" x14ac:dyDescent="0.25">
      <c r="A117" s="4">
        <v>12</v>
      </c>
      <c r="B117" s="8">
        <v>0</v>
      </c>
      <c r="C117" s="9">
        <v>0</v>
      </c>
      <c r="D117" s="9">
        <v>0</v>
      </c>
      <c r="E117" s="9">
        <v>0</v>
      </c>
      <c r="F117" s="9">
        <v>0</v>
      </c>
      <c r="G117" s="9">
        <v>0</v>
      </c>
      <c r="H117" s="9">
        <v>0</v>
      </c>
      <c r="I117" s="8">
        <f t="shared" si="3"/>
        <v>0</v>
      </c>
    </row>
    <row r="118" spans="1:9" x14ac:dyDescent="0.25">
      <c r="A118" s="4">
        <v>11</v>
      </c>
      <c r="B118" s="8">
        <v>0</v>
      </c>
      <c r="C118" s="9">
        <v>0</v>
      </c>
      <c r="D118" s="9">
        <v>0</v>
      </c>
      <c r="E118" s="9">
        <v>0</v>
      </c>
      <c r="F118" s="9">
        <v>0</v>
      </c>
      <c r="G118" s="9">
        <v>1</v>
      </c>
      <c r="H118" s="9">
        <v>0</v>
      </c>
      <c r="I118" s="8">
        <f t="shared" si="3"/>
        <v>1</v>
      </c>
    </row>
    <row r="119" spans="1:9" x14ac:dyDescent="0.25">
      <c r="A119" s="4">
        <v>10</v>
      </c>
      <c r="B119" s="8">
        <v>0</v>
      </c>
      <c r="C119" s="9">
        <v>0</v>
      </c>
      <c r="D119" s="9">
        <v>0</v>
      </c>
      <c r="E119" s="9">
        <v>0</v>
      </c>
      <c r="F119" s="9">
        <v>0</v>
      </c>
      <c r="G119" s="9">
        <v>0</v>
      </c>
      <c r="H119" s="9">
        <v>0</v>
      </c>
      <c r="I119" s="8">
        <f t="shared" si="3"/>
        <v>0</v>
      </c>
    </row>
    <row r="120" spans="1:9" x14ac:dyDescent="0.25">
      <c r="A120" s="4">
        <v>9</v>
      </c>
      <c r="B120" s="8">
        <v>0</v>
      </c>
      <c r="C120" s="9">
        <v>0</v>
      </c>
      <c r="D120" s="9">
        <v>0</v>
      </c>
      <c r="E120" s="9">
        <v>0</v>
      </c>
      <c r="F120" s="9">
        <v>0</v>
      </c>
      <c r="G120" s="9">
        <v>0</v>
      </c>
      <c r="H120" s="9">
        <v>0</v>
      </c>
      <c r="I120" s="8">
        <f t="shared" si="3"/>
        <v>0</v>
      </c>
    </row>
    <row r="121" spans="1:9" x14ac:dyDescent="0.25">
      <c r="A121" s="4">
        <v>8</v>
      </c>
      <c r="B121" s="8">
        <v>0</v>
      </c>
      <c r="C121" s="9">
        <v>0</v>
      </c>
      <c r="D121" s="9">
        <v>0</v>
      </c>
      <c r="E121" s="9">
        <v>0</v>
      </c>
      <c r="F121" s="9">
        <v>0</v>
      </c>
      <c r="G121" s="9">
        <v>0</v>
      </c>
      <c r="H121" s="9">
        <v>0</v>
      </c>
      <c r="I121" s="8">
        <f t="shared" si="3"/>
        <v>0</v>
      </c>
    </row>
    <row r="122" spans="1:9" x14ac:dyDescent="0.25">
      <c r="A122" s="4">
        <v>7</v>
      </c>
      <c r="B122" s="8">
        <v>0</v>
      </c>
      <c r="C122" s="9">
        <v>0</v>
      </c>
      <c r="D122" s="9">
        <v>0</v>
      </c>
      <c r="E122" s="9">
        <v>0</v>
      </c>
      <c r="F122" s="9">
        <v>0</v>
      </c>
      <c r="G122" s="9">
        <v>0</v>
      </c>
      <c r="H122" s="9">
        <v>0</v>
      </c>
      <c r="I122" s="8">
        <f t="shared" si="3"/>
        <v>0</v>
      </c>
    </row>
    <row r="123" spans="1:9" x14ac:dyDescent="0.25">
      <c r="A123" s="4">
        <v>6</v>
      </c>
      <c r="B123" s="8">
        <v>0</v>
      </c>
      <c r="C123" s="9">
        <v>0</v>
      </c>
      <c r="D123" s="9">
        <v>0</v>
      </c>
      <c r="E123" s="9">
        <v>0</v>
      </c>
      <c r="F123" s="9">
        <v>0</v>
      </c>
      <c r="G123" s="9">
        <v>0</v>
      </c>
      <c r="H123" s="9">
        <v>0</v>
      </c>
      <c r="I123" s="8">
        <f t="shared" si="3"/>
        <v>0</v>
      </c>
    </row>
    <row r="124" spans="1:9" x14ac:dyDescent="0.25">
      <c r="A124" s="4">
        <v>5</v>
      </c>
      <c r="B124" s="8">
        <v>0</v>
      </c>
      <c r="C124" s="9">
        <v>0</v>
      </c>
      <c r="D124" s="9">
        <v>0</v>
      </c>
      <c r="E124" s="9">
        <v>0</v>
      </c>
      <c r="F124" s="9">
        <v>0</v>
      </c>
      <c r="G124" s="9">
        <v>0</v>
      </c>
      <c r="H124" s="9">
        <v>0</v>
      </c>
      <c r="I124" s="8">
        <f t="shared" si="3"/>
        <v>0</v>
      </c>
    </row>
    <row r="125" spans="1:9" x14ac:dyDescent="0.25">
      <c r="A125" s="4">
        <v>4</v>
      </c>
      <c r="B125" s="8">
        <v>0</v>
      </c>
      <c r="C125" s="9">
        <v>0</v>
      </c>
      <c r="D125" s="9">
        <v>0</v>
      </c>
      <c r="E125" s="9">
        <v>0</v>
      </c>
      <c r="F125" s="9">
        <v>0</v>
      </c>
      <c r="G125" s="9">
        <v>0</v>
      </c>
      <c r="H125" s="9">
        <v>0</v>
      </c>
      <c r="I125" s="8">
        <f t="shared" si="3"/>
        <v>0</v>
      </c>
    </row>
    <row r="126" spans="1:9" x14ac:dyDescent="0.25">
      <c r="A126" s="4">
        <v>3</v>
      </c>
      <c r="B126" s="8">
        <v>0</v>
      </c>
      <c r="C126" s="9">
        <v>0</v>
      </c>
      <c r="D126" s="9">
        <v>0</v>
      </c>
      <c r="E126" s="9">
        <v>0</v>
      </c>
      <c r="F126" s="9">
        <v>0</v>
      </c>
      <c r="G126" s="9">
        <v>0</v>
      </c>
      <c r="H126" s="9">
        <v>0</v>
      </c>
      <c r="I126" s="8">
        <f t="shared" si="3"/>
        <v>0</v>
      </c>
    </row>
    <row r="127" spans="1:9" x14ac:dyDescent="0.25">
      <c r="A127" s="4">
        <v>2</v>
      </c>
      <c r="B127" s="8">
        <v>0</v>
      </c>
      <c r="C127" s="9">
        <v>0</v>
      </c>
      <c r="D127" s="9">
        <v>0</v>
      </c>
      <c r="E127" s="9">
        <v>0</v>
      </c>
      <c r="F127" s="9">
        <v>0</v>
      </c>
      <c r="G127" s="9">
        <v>0</v>
      </c>
      <c r="H127" s="9">
        <v>0</v>
      </c>
      <c r="I127" s="8">
        <f t="shared" si="3"/>
        <v>0</v>
      </c>
    </row>
    <row r="128" spans="1:9" x14ac:dyDescent="0.25">
      <c r="A128" s="4">
        <v>1</v>
      </c>
      <c r="B128" s="8">
        <v>0</v>
      </c>
      <c r="C128" s="9">
        <v>0</v>
      </c>
      <c r="D128" s="9">
        <v>0</v>
      </c>
      <c r="E128" s="9">
        <v>0</v>
      </c>
      <c r="F128" s="9">
        <v>0</v>
      </c>
      <c r="G128" s="9">
        <v>0</v>
      </c>
      <c r="H128" s="9">
        <v>0</v>
      </c>
      <c r="I128" s="8">
        <f t="shared" si="3"/>
        <v>0</v>
      </c>
    </row>
    <row r="129" spans="1:9" x14ac:dyDescent="0.25">
      <c r="A129" s="4">
        <v>0</v>
      </c>
      <c r="B129" s="8">
        <v>0</v>
      </c>
      <c r="C129" s="9">
        <v>0</v>
      </c>
      <c r="D129" s="9">
        <v>0</v>
      </c>
      <c r="E129" s="9">
        <v>0</v>
      </c>
      <c r="F129" s="9">
        <v>0</v>
      </c>
      <c r="G129" s="9">
        <v>0</v>
      </c>
      <c r="H129" s="9">
        <v>0</v>
      </c>
      <c r="I129" s="8">
        <f t="shared" si="3"/>
        <v>0</v>
      </c>
    </row>
    <row r="130" spans="1:9" x14ac:dyDescent="0.25">
      <c r="A130" s="4" t="s">
        <v>4</v>
      </c>
      <c r="B130" s="8">
        <f>SUM(B9:B129)</f>
        <v>587</v>
      </c>
      <c r="C130" s="8">
        <f t="shared" ref="C130:H130" si="4">SUM(C9:C129)</f>
        <v>50</v>
      </c>
      <c r="D130" s="8">
        <f t="shared" si="4"/>
        <v>0</v>
      </c>
      <c r="E130" s="8">
        <f t="shared" si="4"/>
        <v>0</v>
      </c>
      <c r="F130" s="8">
        <f t="shared" si="4"/>
        <v>63</v>
      </c>
      <c r="G130" s="8">
        <f t="shared" si="4"/>
        <v>74</v>
      </c>
      <c r="H130" s="8">
        <f t="shared" si="4"/>
        <v>120</v>
      </c>
      <c r="I130" s="8">
        <f>SUM(B130:H130)</f>
        <v>894</v>
      </c>
    </row>
    <row r="131" spans="1:9" x14ac:dyDescent="0.25">
      <c r="A131" t="s">
        <v>35</v>
      </c>
    </row>
  </sheetData>
  <mergeCells count="5">
    <mergeCell ref="A5:C5"/>
    <mergeCell ref="A1:I1"/>
    <mergeCell ref="A2:I2"/>
    <mergeCell ref="A3:I3"/>
    <mergeCell ref="K4:O4"/>
  </mergeCells>
  <pageMargins left="0.70866141732283472" right="0.70866141732283472" top="0.78740157480314965" bottom="0.78740157480314965" header="0.31496062992125984" footer="0.31496062992125984"/>
  <pageSetup paperSize="8" scale="56" orientation="portrait" horizontalDpi="360" verticalDpi="360" r:id="rId1"/>
  <rowBreaks count="2" manualBreakCount="2">
    <brk id="46" max="16383" man="1"/>
    <brk id="9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D125"/>
  <sheetViews>
    <sheetView workbookViewId="0">
      <selection activeCell="D125" sqref="A1:D125"/>
    </sheetView>
  </sheetViews>
  <sheetFormatPr defaultRowHeight="15" x14ac:dyDescent="0.25"/>
  <sheetData>
    <row r="1" spans="1:4" x14ac:dyDescent="0.25">
      <c r="A1" s="66" t="s">
        <v>78</v>
      </c>
      <c r="B1" s="66"/>
      <c r="C1" s="66"/>
      <c r="D1" s="66"/>
    </row>
    <row r="2" spans="1:4" x14ac:dyDescent="0.25">
      <c r="A2" s="67" t="s">
        <v>36</v>
      </c>
      <c r="B2" s="67"/>
      <c r="C2" s="67"/>
      <c r="D2" s="67"/>
    </row>
    <row r="3" spans="1:4" x14ac:dyDescent="0.25">
      <c r="B3" s="39" t="s">
        <v>11</v>
      </c>
      <c r="C3" s="39" t="s">
        <v>12</v>
      </c>
      <c r="D3" s="39" t="s">
        <v>4</v>
      </c>
    </row>
    <row r="4" spans="1:4" x14ac:dyDescent="0.25">
      <c r="A4" s="3">
        <v>120</v>
      </c>
      <c r="B4" s="5">
        <f>'KK - Kadet'!I9</f>
        <v>0</v>
      </c>
      <c r="C4" s="6">
        <f>'KK - Junior'!I9</f>
        <v>0</v>
      </c>
      <c r="D4" s="5">
        <f t="shared" ref="D4:D14" si="0">SUM(B4:C4)</f>
        <v>0</v>
      </c>
    </row>
    <row r="5" spans="1:4" x14ac:dyDescent="0.25">
      <c r="A5" s="3">
        <v>119</v>
      </c>
      <c r="B5" s="5" t="str">
        <f>'KK - Kadet'!I10</f>
        <v>/</v>
      </c>
      <c r="C5" s="6" t="str">
        <f>'KK - Junior'!I10</f>
        <v>/</v>
      </c>
      <c r="D5" s="5" t="s">
        <v>46</v>
      </c>
    </row>
    <row r="6" spans="1:4" x14ac:dyDescent="0.25">
      <c r="A6" s="3">
        <v>118</v>
      </c>
      <c r="B6" s="5" t="str">
        <f>'KK - Kadet'!I11</f>
        <v>/</v>
      </c>
      <c r="C6" s="6" t="str">
        <f>'KK - Junior'!I11</f>
        <v>/</v>
      </c>
      <c r="D6" s="5" t="s">
        <v>46</v>
      </c>
    </row>
    <row r="7" spans="1:4" x14ac:dyDescent="0.25">
      <c r="A7" s="3">
        <v>117</v>
      </c>
      <c r="B7" s="5">
        <f>'KK - Kadet'!I12</f>
        <v>0</v>
      </c>
      <c r="C7" s="6">
        <f>'KK - Junior'!I12</f>
        <v>0</v>
      </c>
      <c r="D7" s="5">
        <f t="shared" si="0"/>
        <v>0</v>
      </c>
    </row>
    <row r="8" spans="1:4" x14ac:dyDescent="0.25">
      <c r="A8" s="3">
        <v>116</v>
      </c>
      <c r="B8" s="5">
        <f>'KK - Kadet'!I13</f>
        <v>0</v>
      </c>
      <c r="C8" s="6">
        <f>'KK - Junior'!I13</f>
        <v>1</v>
      </c>
      <c r="D8" s="5">
        <f t="shared" si="0"/>
        <v>1</v>
      </c>
    </row>
    <row r="9" spans="1:4" x14ac:dyDescent="0.25">
      <c r="A9" s="3">
        <v>115</v>
      </c>
      <c r="B9" s="5">
        <f>'KK - Kadet'!I14</f>
        <v>0</v>
      </c>
      <c r="C9" s="6">
        <f>'KK - Junior'!I14</f>
        <v>0</v>
      </c>
      <c r="D9" s="5">
        <f t="shared" si="0"/>
        <v>0</v>
      </c>
    </row>
    <row r="10" spans="1:4" x14ac:dyDescent="0.25">
      <c r="A10" s="3">
        <v>114</v>
      </c>
      <c r="B10" s="5">
        <f>'KK - Kadet'!I15</f>
        <v>0</v>
      </c>
      <c r="C10" s="6">
        <f>'KK - Junior'!I15</f>
        <v>0</v>
      </c>
      <c r="D10" s="5">
        <f t="shared" si="0"/>
        <v>0</v>
      </c>
    </row>
    <row r="11" spans="1:4" x14ac:dyDescent="0.25">
      <c r="A11" s="3">
        <v>113</v>
      </c>
      <c r="B11" s="5">
        <f>'KK - Kadet'!I16</f>
        <v>0</v>
      </c>
      <c r="C11" s="6">
        <f>'KK - Junior'!I16</f>
        <v>0</v>
      </c>
      <c r="D11" s="5">
        <f t="shared" si="0"/>
        <v>0</v>
      </c>
    </row>
    <row r="12" spans="1:4" x14ac:dyDescent="0.25">
      <c r="A12" s="3">
        <v>112</v>
      </c>
      <c r="B12" s="5">
        <f>'KK - Kadet'!I17</f>
        <v>0</v>
      </c>
      <c r="C12" s="6">
        <f>'KK - Junior'!I17</f>
        <v>0</v>
      </c>
      <c r="D12" s="5">
        <f t="shared" si="0"/>
        <v>0</v>
      </c>
    </row>
    <row r="13" spans="1:4" x14ac:dyDescent="0.25">
      <c r="A13" s="3">
        <v>111</v>
      </c>
      <c r="B13" s="5">
        <f>'KK - Kadet'!I18</f>
        <v>0</v>
      </c>
      <c r="C13" s="6">
        <f>'KK - Junior'!I18</f>
        <v>0</v>
      </c>
      <c r="D13" s="5">
        <f t="shared" si="0"/>
        <v>0</v>
      </c>
    </row>
    <row r="14" spans="1:4" x14ac:dyDescent="0.25">
      <c r="A14" s="3">
        <v>110</v>
      </c>
      <c r="B14" s="5">
        <f>'KK - Kadet'!I19</f>
        <v>0</v>
      </c>
      <c r="C14" s="6">
        <f>'KK - Junior'!I19</f>
        <v>0</v>
      </c>
      <c r="D14" s="5">
        <f t="shared" si="0"/>
        <v>0</v>
      </c>
    </row>
    <row r="15" spans="1:4" x14ac:dyDescent="0.25">
      <c r="A15" s="3">
        <v>109</v>
      </c>
      <c r="B15" s="5">
        <f>'KK - Kadet'!I20</f>
        <v>1</v>
      </c>
      <c r="C15" s="6">
        <f>'KK - Junior'!I20</f>
        <v>0</v>
      </c>
      <c r="D15" s="5">
        <f t="shared" ref="D15:D78" si="1">SUM(B15:C15)</f>
        <v>1</v>
      </c>
    </row>
    <row r="16" spans="1:4" x14ac:dyDescent="0.25">
      <c r="A16" s="3">
        <v>108</v>
      </c>
      <c r="B16" s="5">
        <f>'KK - Kadet'!I21</f>
        <v>1</v>
      </c>
      <c r="C16" s="6">
        <f>'KK - Junior'!I21</f>
        <v>0</v>
      </c>
      <c r="D16" s="5">
        <f t="shared" si="1"/>
        <v>1</v>
      </c>
    </row>
    <row r="17" spans="1:4" x14ac:dyDescent="0.25">
      <c r="A17" s="3">
        <v>107</v>
      </c>
      <c r="B17" s="5">
        <f>'KK - Kadet'!I22</f>
        <v>0</v>
      </c>
      <c r="C17" s="6">
        <f>'KK - Junior'!I22</f>
        <v>0</v>
      </c>
      <c r="D17" s="5">
        <f t="shared" si="1"/>
        <v>0</v>
      </c>
    </row>
    <row r="18" spans="1:4" x14ac:dyDescent="0.25">
      <c r="A18" s="3">
        <v>106</v>
      </c>
      <c r="B18" s="5">
        <f>'KK - Kadet'!I23</f>
        <v>0</v>
      </c>
      <c r="C18" s="6">
        <f>'KK - Junior'!I23</f>
        <v>0</v>
      </c>
      <c r="D18" s="5">
        <f t="shared" si="1"/>
        <v>0</v>
      </c>
    </row>
    <row r="19" spans="1:4" x14ac:dyDescent="0.25">
      <c r="A19" s="3">
        <v>105</v>
      </c>
      <c r="B19" s="5">
        <f>'KK - Kadet'!I24</f>
        <v>0</v>
      </c>
      <c r="C19" s="6">
        <f>'KK - Junior'!I24</f>
        <v>1</v>
      </c>
      <c r="D19" s="5">
        <f t="shared" si="1"/>
        <v>1</v>
      </c>
    </row>
    <row r="20" spans="1:4" x14ac:dyDescent="0.25">
      <c r="A20" s="3">
        <v>104</v>
      </c>
      <c r="B20" s="5">
        <f>'KK - Kadet'!I25</f>
        <v>0</v>
      </c>
      <c r="C20" s="6">
        <f>'KK - Junior'!I25</f>
        <v>1</v>
      </c>
      <c r="D20" s="5">
        <f t="shared" si="1"/>
        <v>1</v>
      </c>
    </row>
    <row r="21" spans="1:4" x14ac:dyDescent="0.25">
      <c r="A21" s="3">
        <v>103</v>
      </c>
      <c r="B21" s="5">
        <f>'KK - Kadet'!I26</f>
        <v>0</v>
      </c>
      <c r="C21" s="6">
        <f>'KK - Junior'!I26</f>
        <v>0</v>
      </c>
      <c r="D21" s="5">
        <f t="shared" si="1"/>
        <v>0</v>
      </c>
    </row>
    <row r="22" spans="1:4" x14ac:dyDescent="0.25">
      <c r="A22" s="3">
        <v>102</v>
      </c>
      <c r="B22" s="5">
        <f>'KK - Kadet'!I27</f>
        <v>0</v>
      </c>
      <c r="C22" s="6">
        <f>'KK - Junior'!I27</f>
        <v>0</v>
      </c>
      <c r="D22" s="5">
        <f t="shared" si="1"/>
        <v>0</v>
      </c>
    </row>
    <row r="23" spans="1:4" x14ac:dyDescent="0.25">
      <c r="A23" s="3">
        <v>101</v>
      </c>
      <c r="B23" s="5">
        <f>'KK - Kadet'!I28</f>
        <v>0</v>
      </c>
      <c r="C23" s="6">
        <f>'KK - Junior'!I28</f>
        <v>0</v>
      </c>
      <c r="D23" s="5">
        <f t="shared" si="1"/>
        <v>0</v>
      </c>
    </row>
    <row r="24" spans="1:4" x14ac:dyDescent="0.25">
      <c r="A24" s="3">
        <v>100</v>
      </c>
      <c r="B24" s="5">
        <f>'KK - Kadet'!I29</f>
        <v>1</v>
      </c>
      <c r="C24" s="6">
        <f>'KK - Junior'!I29</f>
        <v>0</v>
      </c>
      <c r="D24" s="5">
        <f t="shared" si="1"/>
        <v>1</v>
      </c>
    </row>
    <row r="25" spans="1:4" x14ac:dyDescent="0.25">
      <c r="A25" s="3">
        <v>99</v>
      </c>
      <c r="B25" s="5">
        <f>'KK - Kadet'!I30</f>
        <v>0</v>
      </c>
      <c r="C25" s="6">
        <f>'KK - Junior'!I30</f>
        <v>0</v>
      </c>
      <c r="D25" s="5">
        <f t="shared" si="1"/>
        <v>0</v>
      </c>
    </row>
    <row r="26" spans="1:4" x14ac:dyDescent="0.25">
      <c r="A26" s="3">
        <v>98</v>
      </c>
      <c r="B26" s="5">
        <f>'KK - Kadet'!I31</f>
        <v>0</v>
      </c>
      <c r="C26" s="6">
        <f>'KK - Junior'!I31</f>
        <v>0</v>
      </c>
      <c r="D26" s="5">
        <f t="shared" si="1"/>
        <v>0</v>
      </c>
    </row>
    <row r="27" spans="1:4" x14ac:dyDescent="0.25">
      <c r="A27" s="3">
        <v>97</v>
      </c>
      <c r="B27" s="5">
        <f>'KK - Kadet'!I32</f>
        <v>0</v>
      </c>
      <c r="C27" s="6">
        <f>'KK - Junior'!I32</f>
        <v>1</v>
      </c>
      <c r="D27" s="5">
        <f t="shared" si="1"/>
        <v>1</v>
      </c>
    </row>
    <row r="28" spans="1:4" x14ac:dyDescent="0.25">
      <c r="A28" s="3">
        <v>96</v>
      </c>
      <c r="B28" s="5">
        <f>'KK - Kadet'!I33</f>
        <v>0</v>
      </c>
      <c r="C28" s="6">
        <f>'KK - Junior'!I33</f>
        <v>0</v>
      </c>
      <c r="D28" s="5">
        <f t="shared" si="1"/>
        <v>0</v>
      </c>
    </row>
    <row r="29" spans="1:4" x14ac:dyDescent="0.25">
      <c r="A29" s="3">
        <v>95</v>
      </c>
      <c r="B29" s="5">
        <f>'KK - Kadet'!I34</f>
        <v>1</v>
      </c>
      <c r="C29" s="6">
        <f>'KK - Junior'!I34</f>
        <v>0</v>
      </c>
      <c r="D29" s="5">
        <f t="shared" si="1"/>
        <v>1</v>
      </c>
    </row>
    <row r="30" spans="1:4" x14ac:dyDescent="0.25">
      <c r="A30" s="3">
        <v>94</v>
      </c>
      <c r="B30" s="5">
        <f>'KK - Kadet'!I35</f>
        <v>0</v>
      </c>
      <c r="C30" s="6">
        <f>'KK - Junior'!I35</f>
        <v>0</v>
      </c>
      <c r="D30" s="5">
        <f t="shared" si="1"/>
        <v>0</v>
      </c>
    </row>
    <row r="31" spans="1:4" x14ac:dyDescent="0.25">
      <c r="A31" s="3">
        <v>93</v>
      </c>
      <c r="B31" s="5">
        <f>'KK - Kadet'!I36</f>
        <v>1</v>
      </c>
      <c r="C31" s="6">
        <f>'KK - Junior'!I36</f>
        <v>0</v>
      </c>
      <c r="D31" s="5">
        <f t="shared" si="1"/>
        <v>1</v>
      </c>
    </row>
    <row r="32" spans="1:4" x14ac:dyDescent="0.25">
      <c r="A32" s="3">
        <v>92</v>
      </c>
      <c r="B32" s="5">
        <f>'KK - Kadet'!I37</f>
        <v>0</v>
      </c>
      <c r="C32" s="6">
        <f>'KK - Junior'!I37</f>
        <v>0</v>
      </c>
      <c r="D32" s="5">
        <f t="shared" si="1"/>
        <v>0</v>
      </c>
    </row>
    <row r="33" spans="1:4" x14ac:dyDescent="0.25">
      <c r="A33" s="3">
        <v>91</v>
      </c>
      <c r="B33" s="5">
        <f>'KK - Kadet'!I38</f>
        <v>0</v>
      </c>
      <c r="C33" s="6">
        <f>'KK - Junior'!I38</f>
        <v>0</v>
      </c>
      <c r="D33" s="5">
        <f t="shared" si="1"/>
        <v>0</v>
      </c>
    </row>
    <row r="34" spans="1:4" x14ac:dyDescent="0.25">
      <c r="A34" s="3">
        <v>90</v>
      </c>
      <c r="B34" s="5">
        <f>'KK - Kadet'!I39</f>
        <v>1</v>
      </c>
      <c r="C34" s="6">
        <f>'KK - Junior'!I39</f>
        <v>0</v>
      </c>
      <c r="D34" s="5">
        <f t="shared" si="1"/>
        <v>1</v>
      </c>
    </row>
    <row r="35" spans="1:4" x14ac:dyDescent="0.25">
      <c r="A35" s="3">
        <v>89</v>
      </c>
      <c r="B35" s="5">
        <f>'KK - Kadet'!I40</f>
        <v>0</v>
      </c>
      <c r="C35" s="6">
        <f>'KK - Junior'!I40</f>
        <v>0</v>
      </c>
      <c r="D35" s="5">
        <f t="shared" si="1"/>
        <v>0</v>
      </c>
    </row>
    <row r="36" spans="1:4" x14ac:dyDescent="0.25">
      <c r="A36" s="3">
        <v>88</v>
      </c>
      <c r="B36" s="5">
        <f>'KK - Kadet'!I41</f>
        <v>4</v>
      </c>
      <c r="C36" s="6">
        <f>'KK - Junior'!I41</f>
        <v>0</v>
      </c>
      <c r="D36" s="5">
        <f t="shared" si="1"/>
        <v>4</v>
      </c>
    </row>
    <row r="37" spans="1:4" x14ac:dyDescent="0.25">
      <c r="A37" s="3">
        <v>87</v>
      </c>
      <c r="B37" s="5">
        <f>'KK - Kadet'!I42</f>
        <v>4</v>
      </c>
      <c r="C37" s="6">
        <f>'KK - Junior'!I42</f>
        <v>0</v>
      </c>
      <c r="D37" s="5">
        <f t="shared" si="1"/>
        <v>4</v>
      </c>
    </row>
    <row r="38" spans="1:4" x14ac:dyDescent="0.25">
      <c r="A38" s="3">
        <v>86</v>
      </c>
      <c r="B38" s="5">
        <f>'KK - Kadet'!I43</f>
        <v>1</v>
      </c>
      <c r="C38" s="6">
        <f>'KK - Junior'!I43</f>
        <v>3</v>
      </c>
      <c r="D38" s="5">
        <f t="shared" si="1"/>
        <v>4</v>
      </c>
    </row>
    <row r="39" spans="1:4" x14ac:dyDescent="0.25">
      <c r="A39" s="3">
        <v>85</v>
      </c>
      <c r="B39" s="5">
        <f>'KK - Kadet'!I44</f>
        <v>4</v>
      </c>
      <c r="C39" s="6">
        <f>'KK - Junior'!I44</f>
        <v>1</v>
      </c>
      <c r="D39" s="5">
        <f t="shared" si="1"/>
        <v>5</v>
      </c>
    </row>
    <row r="40" spans="1:4" x14ac:dyDescent="0.25">
      <c r="A40" s="3">
        <v>84</v>
      </c>
      <c r="B40" s="5">
        <f>'KK - Kadet'!I45</f>
        <v>5</v>
      </c>
      <c r="C40" s="6">
        <f>'KK - Junior'!I45</f>
        <v>2</v>
      </c>
      <c r="D40" s="5">
        <f t="shared" si="1"/>
        <v>7</v>
      </c>
    </row>
    <row r="41" spans="1:4" x14ac:dyDescent="0.25">
      <c r="A41" s="3">
        <v>83</v>
      </c>
      <c r="B41" s="5">
        <f>'KK - Kadet'!I46</f>
        <v>2</v>
      </c>
      <c r="C41" s="6">
        <f>'KK - Junior'!I46</f>
        <v>1</v>
      </c>
      <c r="D41" s="5">
        <f t="shared" si="1"/>
        <v>3</v>
      </c>
    </row>
    <row r="42" spans="1:4" x14ac:dyDescent="0.25">
      <c r="A42" s="3">
        <v>82</v>
      </c>
      <c r="B42" s="5">
        <f>'KK - Kadet'!I47</f>
        <v>3</v>
      </c>
      <c r="C42" s="6">
        <f>'KK - Junior'!I47</f>
        <v>1</v>
      </c>
      <c r="D42" s="5">
        <f t="shared" si="1"/>
        <v>4</v>
      </c>
    </row>
    <row r="43" spans="1:4" x14ac:dyDescent="0.25">
      <c r="A43" s="3">
        <v>81</v>
      </c>
      <c r="B43" s="5">
        <f>'KK - Kadet'!I48</f>
        <v>4</v>
      </c>
      <c r="C43" s="6">
        <f>'KK - Junior'!I48</f>
        <v>2</v>
      </c>
      <c r="D43" s="5">
        <f t="shared" si="1"/>
        <v>6</v>
      </c>
    </row>
    <row r="44" spans="1:4" x14ac:dyDescent="0.25">
      <c r="A44" s="3">
        <v>80</v>
      </c>
      <c r="B44" s="5">
        <f>'KK - Kadet'!I49</f>
        <v>3</v>
      </c>
      <c r="C44" s="6">
        <f>'KK - Junior'!I49</f>
        <v>1</v>
      </c>
      <c r="D44" s="5">
        <f t="shared" si="1"/>
        <v>4</v>
      </c>
    </row>
    <row r="45" spans="1:4" x14ac:dyDescent="0.25">
      <c r="A45" s="3">
        <v>79</v>
      </c>
      <c r="B45" s="5">
        <f>'KK - Kadet'!I50</f>
        <v>5</v>
      </c>
      <c r="C45" s="6">
        <f>'KK - Junior'!I50</f>
        <v>3</v>
      </c>
      <c r="D45" s="5">
        <f t="shared" si="1"/>
        <v>8</v>
      </c>
    </row>
    <row r="46" spans="1:4" x14ac:dyDescent="0.25">
      <c r="A46" s="3">
        <v>78</v>
      </c>
      <c r="B46" s="5">
        <f>'KK - Kadet'!I51</f>
        <v>3</v>
      </c>
      <c r="C46" s="6">
        <f>'KK - Junior'!I51</f>
        <v>4</v>
      </c>
      <c r="D46" s="5">
        <f t="shared" si="1"/>
        <v>7</v>
      </c>
    </row>
    <row r="47" spans="1:4" x14ac:dyDescent="0.25">
      <c r="A47" s="3">
        <v>77</v>
      </c>
      <c r="B47" s="5">
        <f>'KK - Kadet'!I52</f>
        <v>5</v>
      </c>
      <c r="C47" s="6">
        <f>'KK - Junior'!I52</f>
        <v>7</v>
      </c>
      <c r="D47" s="5">
        <f t="shared" si="1"/>
        <v>12</v>
      </c>
    </row>
    <row r="48" spans="1:4" x14ac:dyDescent="0.25">
      <c r="A48" s="3">
        <v>76</v>
      </c>
      <c r="B48" s="5">
        <f>'KK - Kadet'!I53</f>
        <v>8</v>
      </c>
      <c r="C48" s="6">
        <f>'KK - Junior'!I53</f>
        <v>2</v>
      </c>
      <c r="D48" s="5">
        <f t="shared" si="1"/>
        <v>10</v>
      </c>
    </row>
    <row r="49" spans="1:4" x14ac:dyDescent="0.25">
      <c r="A49" s="3">
        <v>75</v>
      </c>
      <c r="B49" s="5">
        <f>'KK - Kadet'!I54</f>
        <v>9</v>
      </c>
      <c r="C49" s="6">
        <f>'KK - Junior'!I54</f>
        <v>4</v>
      </c>
      <c r="D49" s="5">
        <f t="shared" si="1"/>
        <v>13</v>
      </c>
    </row>
    <row r="50" spans="1:4" x14ac:dyDescent="0.25">
      <c r="A50" s="3">
        <v>74</v>
      </c>
      <c r="B50" s="5">
        <f>'KK - Kadet'!I55</f>
        <v>5</v>
      </c>
      <c r="C50" s="6">
        <f>'KK - Junior'!I55</f>
        <v>2</v>
      </c>
      <c r="D50" s="5">
        <f t="shared" si="1"/>
        <v>7</v>
      </c>
    </row>
    <row r="51" spans="1:4" x14ac:dyDescent="0.25">
      <c r="A51" s="3">
        <v>73</v>
      </c>
      <c r="B51" s="5">
        <f>'KK - Kadet'!I56</f>
        <v>3</v>
      </c>
      <c r="C51" s="6">
        <f>'KK - Junior'!I56</f>
        <v>9</v>
      </c>
      <c r="D51" s="5">
        <f t="shared" si="1"/>
        <v>12</v>
      </c>
    </row>
    <row r="52" spans="1:4" x14ac:dyDescent="0.25">
      <c r="A52" s="3">
        <v>72</v>
      </c>
      <c r="B52" s="5">
        <f>'KK - Kadet'!I57</f>
        <v>4</v>
      </c>
      <c r="C52" s="6">
        <f>'KK - Junior'!I57</f>
        <v>11</v>
      </c>
      <c r="D52" s="5">
        <f t="shared" si="1"/>
        <v>15</v>
      </c>
    </row>
    <row r="53" spans="1:4" x14ac:dyDescent="0.25">
      <c r="A53" s="3">
        <v>71</v>
      </c>
      <c r="B53" s="5">
        <f>'KK - Kadet'!I58</f>
        <v>11</v>
      </c>
      <c r="C53" s="6">
        <f>'KK - Junior'!I58</f>
        <v>6</v>
      </c>
      <c r="D53" s="5">
        <f t="shared" si="1"/>
        <v>17</v>
      </c>
    </row>
    <row r="54" spans="1:4" x14ac:dyDescent="0.25">
      <c r="A54" s="3">
        <v>70</v>
      </c>
      <c r="B54" s="5">
        <f>'KK - Kadet'!I59</f>
        <v>11</v>
      </c>
      <c r="C54" s="6">
        <f>'KK - Junior'!I59</f>
        <v>2</v>
      </c>
      <c r="D54" s="5">
        <f t="shared" si="1"/>
        <v>13</v>
      </c>
    </row>
    <row r="55" spans="1:4" x14ac:dyDescent="0.25">
      <c r="A55" s="3">
        <v>69</v>
      </c>
      <c r="B55" s="5">
        <f>'KK - Kadet'!I60</f>
        <v>11</v>
      </c>
      <c r="C55" s="6">
        <f>'KK - Junior'!I60</f>
        <v>7</v>
      </c>
      <c r="D55" s="5">
        <f t="shared" si="1"/>
        <v>18</v>
      </c>
    </row>
    <row r="56" spans="1:4" x14ac:dyDescent="0.25">
      <c r="A56" s="3">
        <v>68</v>
      </c>
      <c r="B56" s="5">
        <f>'KK - Kadet'!I61</f>
        <v>17</v>
      </c>
      <c r="C56" s="6">
        <f>'KK - Junior'!I61</f>
        <v>4</v>
      </c>
      <c r="D56" s="5">
        <f t="shared" si="1"/>
        <v>21</v>
      </c>
    </row>
    <row r="57" spans="1:4" x14ac:dyDescent="0.25">
      <c r="A57" s="3">
        <v>67</v>
      </c>
      <c r="B57" s="5">
        <f>'KK - Kadet'!I62</f>
        <v>16</v>
      </c>
      <c r="C57" s="6">
        <f>'KK - Junior'!I62</f>
        <v>12</v>
      </c>
      <c r="D57" s="5">
        <f t="shared" si="1"/>
        <v>28</v>
      </c>
    </row>
    <row r="58" spans="1:4" x14ac:dyDescent="0.25">
      <c r="A58" s="3">
        <v>66</v>
      </c>
      <c r="B58" s="5">
        <f>'KK - Kadet'!I63</f>
        <v>12</v>
      </c>
      <c r="C58" s="6">
        <f>'KK - Junior'!I63</f>
        <v>12</v>
      </c>
      <c r="D58" s="5">
        <f t="shared" si="1"/>
        <v>24</v>
      </c>
    </row>
    <row r="59" spans="1:4" x14ac:dyDescent="0.25">
      <c r="A59" s="3">
        <v>65</v>
      </c>
      <c r="B59" s="5">
        <f>'KK - Kadet'!I64</f>
        <v>24</v>
      </c>
      <c r="C59" s="6">
        <f>'KK - Junior'!I64</f>
        <v>12</v>
      </c>
      <c r="D59" s="5">
        <f t="shared" si="1"/>
        <v>36</v>
      </c>
    </row>
    <row r="60" spans="1:4" x14ac:dyDescent="0.25">
      <c r="A60" s="3">
        <v>64</v>
      </c>
      <c r="B60" s="5">
        <f>'KK - Kadet'!I65</f>
        <v>16</v>
      </c>
      <c r="C60" s="6">
        <f>'KK - Junior'!I65</f>
        <v>14</v>
      </c>
      <c r="D60" s="5">
        <f t="shared" si="1"/>
        <v>30</v>
      </c>
    </row>
    <row r="61" spans="1:4" x14ac:dyDescent="0.25">
      <c r="A61" s="3">
        <v>63</v>
      </c>
      <c r="B61" s="5">
        <f>'KK - Kadet'!I66</f>
        <v>28</v>
      </c>
      <c r="C61" s="6">
        <f>'KK - Junior'!I66</f>
        <v>6</v>
      </c>
      <c r="D61" s="5">
        <f t="shared" si="1"/>
        <v>34</v>
      </c>
    </row>
    <row r="62" spans="1:4" x14ac:dyDescent="0.25">
      <c r="A62" s="3">
        <v>62</v>
      </c>
      <c r="B62" s="5">
        <f>'KK - Kadet'!I67</f>
        <v>24</v>
      </c>
      <c r="C62" s="6">
        <f>'KK - Junior'!I67</f>
        <v>10</v>
      </c>
      <c r="D62" s="5">
        <f t="shared" si="1"/>
        <v>34</v>
      </c>
    </row>
    <row r="63" spans="1:4" x14ac:dyDescent="0.25">
      <c r="A63" s="3">
        <v>61</v>
      </c>
      <c r="B63" s="5">
        <f>'KK - Kadet'!I68</f>
        <v>21</v>
      </c>
      <c r="C63" s="6">
        <f>'KK - Junior'!I68</f>
        <v>8</v>
      </c>
      <c r="D63" s="5">
        <f t="shared" si="1"/>
        <v>29</v>
      </c>
    </row>
    <row r="64" spans="1:4" x14ac:dyDescent="0.25">
      <c r="A64" s="3">
        <v>60</v>
      </c>
      <c r="B64" s="5">
        <f>'KK - Kadet'!I69</f>
        <v>40</v>
      </c>
      <c r="C64" s="6">
        <f>'KK - Junior'!I69</f>
        <v>18</v>
      </c>
      <c r="D64" s="5">
        <f t="shared" si="1"/>
        <v>58</v>
      </c>
    </row>
    <row r="65" spans="1:4" x14ac:dyDescent="0.25">
      <c r="A65" s="3">
        <v>59</v>
      </c>
      <c r="B65" s="5">
        <f>'KK - Kadet'!I70</f>
        <v>41</v>
      </c>
      <c r="C65" s="6">
        <f>'KK - Junior'!I70</f>
        <v>10</v>
      </c>
      <c r="D65" s="5">
        <f t="shared" si="1"/>
        <v>51</v>
      </c>
    </row>
    <row r="66" spans="1:4" x14ac:dyDescent="0.25">
      <c r="A66" s="3">
        <v>58</v>
      </c>
      <c r="B66" s="5">
        <f>'KK - Kadet'!I71</f>
        <v>36</v>
      </c>
      <c r="C66" s="6">
        <f>'KK - Junior'!I71</f>
        <v>17</v>
      </c>
      <c r="D66" s="5">
        <f t="shared" si="1"/>
        <v>53</v>
      </c>
    </row>
    <row r="67" spans="1:4" x14ac:dyDescent="0.25">
      <c r="A67" s="3">
        <v>57</v>
      </c>
      <c r="B67" s="5">
        <f>'KK - Kadet'!I72</f>
        <v>28</v>
      </c>
      <c r="C67" s="6">
        <f>'KK - Junior'!I72</f>
        <v>10</v>
      </c>
      <c r="D67" s="5">
        <f t="shared" si="1"/>
        <v>38</v>
      </c>
    </row>
    <row r="68" spans="1:4" x14ac:dyDescent="0.25">
      <c r="A68" s="3">
        <v>56</v>
      </c>
      <c r="B68" s="5">
        <f>'KK - Kadet'!I73</f>
        <v>41</v>
      </c>
      <c r="C68" s="6">
        <f>'KK - Junior'!I73</f>
        <v>15</v>
      </c>
      <c r="D68" s="5">
        <f t="shared" si="1"/>
        <v>56</v>
      </c>
    </row>
    <row r="69" spans="1:4" x14ac:dyDescent="0.25">
      <c r="A69" s="3">
        <v>55</v>
      </c>
      <c r="B69" s="5">
        <f>'KK - Kadet'!I74</f>
        <v>30</v>
      </c>
      <c r="C69" s="6">
        <f>'KK - Junior'!I74</f>
        <v>29</v>
      </c>
      <c r="D69" s="5">
        <f t="shared" si="1"/>
        <v>59</v>
      </c>
    </row>
    <row r="70" spans="1:4" x14ac:dyDescent="0.25">
      <c r="A70" s="3">
        <v>54</v>
      </c>
      <c r="B70" s="5">
        <f>'KK - Kadet'!I75</f>
        <v>55</v>
      </c>
      <c r="C70" s="6">
        <f>'KK - Junior'!I75</f>
        <v>8</v>
      </c>
      <c r="D70" s="5">
        <f t="shared" si="1"/>
        <v>63</v>
      </c>
    </row>
    <row r="71" spans="1:4" x14ac:dyDescent="0.25">
      <c r="A71" s="3">
        <v>53</v>
      </c>
      <c r="B71" s="5">
        <f>'KK - Kadet'!I76</f>
        <v>66</v>
      </c>
      <c r="C71" s="6">
        <f>'KK - Junior'!I76</f>
        <v>16</v>
      </c>
      <c r="D71" s="5">
        <f t="shared" si="1"/>
        <v>82</v>
      </c>
    </row>
    <row r="72" spans="1:4" x14ac:dyDescent="0.25">
      <c r="A72" s="3">
        <v>52</v>
      </c>
      <c r="B72" s="5">
        <f>'KK - Kadet'!I77</f>
        <v>58</v>
      </c>
      <c r="C72" s="6">
        <f>'KK - Junior'!I77</f>
        <v>25</v>
      </c>
      <c r="D72" s="5">
        <f t="shared" si="1"/>
        <v>83</v>
      </c>
    </row>
    <row r="73" spans="1:4" x14ac:dyDescent="0.25">
      <c r="A73" s="3">
        <v>51</v>
      </c>
      <c r="B73" s="5">
        <f>'KK - Kadet'!I78</f>
        <v>61</v>
      </c>
      <c r="C73" s="6">
        <f>'KK - Junior'!I78</f>
        <v>20</v>
      </c>
      <c r="D73" s="5">
        <f t="shared" si="1"/>
        <v>81</v>
      </c>
    </row>
    <row r="74" spans="1:4" x14ac:dyDescent="0.25">
      <c r="A74" s="3">
        <v>50</v>
      </c>
      <c r="B74" s="5">
        <f>'KK - Kadet'!I79</f>
        <v>52</v>
      </c>
      <c r="C74" s="6">
        <f>'KK - Junior'!I79</f>
        <v>25</v>
      </c>
      <c r="D74" s="5">
        <f t="shared" si="1"/>
        <v>77</v>
      </c>
    </row>
    <row r="75" spans="1:4" x14ac:dyDescent="0.25">
      <c r="A75" s="3">
        <v>49</v>
      </c>
      <c r="B75" s="5">
        <f>'KK - Kadet'!I80</f>
        <v>65</v>
      </c>
      <c r="C75" s="6">
        <f>'KK - Junior'!I80</f>
        <v>16</v>
      </c>
      <c r="D75" s="5">
        <f t="shared" si="1"/>
        <v>81</v>
      </c>
    </row>
    <row r="76" spans="1:4" x14ac:dyDescent="0.25">
      <c r="A76" s="3">
        <v>48</v>
      </c>
      <c r="B76" s="5">
        <f>'KK - Kadet'!I81</f>
        <v>76</v>
      </c>
      <c r="C76" s="6">
        <f>'KK - Junior'!I81</f>
        <v>24</v>
      </c>
      <c r="D76" s="5">
        <f t="shared" si="1"/>
        <v>100</v>
      </c>
    </row>
    <row r="77" spans="1:4" x14ac:dyDescent="0.25">
      <c r="A77" s="3">
        <v>47</v>
      </c>
      <c r="B77" s="5">
        <f>'KK - Kadet'!I82</f>
        <v>78</v>
      </c>
      <c r="C77" s="6">
        <f>'KK - Junior'!I82</f>
        <v>23</v>
      </c>
      <c r="D77" s="5">
        <f t="shared" si="1"/>
        <v>101</v>
      </c>
    </row>
    <row r="78" spans="1:4" x14ac:dyDescent="0.25">
      <c r="A78" s="3">
        <v>46</v>
      </c>
      <c r="B78" s="5">
        <f>'KK - Kadet'!I83</f>
        <v>77</v>
      </c>
      <c r="C78" s="6">
        <f>'KK - Junior'!I83</f>
        <v>24</v>
      </c>
      <c r="D78" s="5">
        <f t="shared" si="1"/>
        <v>101</v>
      </c>
    </row>
    <row r="79" spans="1:4" x14ac:dyDescent="0.25">
      <c r="A79" s="3">
        <v>45</v>
      </c>
      <c r="B79" s="5">
        <f>'KK - Kadet'!I84</f>
        <v>70</v>
      </c>
      <c r="C79" s="6">
        <f>'KK - Junior'!I84</f>
        <v>23</v>
      </c>
      <c r="D79" s="5">
        <f t="shared" ref="D79:D124" si="2">SUM(B79:C79)</f>
        <v>93</v>
      </c>
    </row>
    <row r="80" spans="1:4" x14ac:dyDescent="0.25">
      <c r="A80" s="3">
        <v>44</v>
      </c>
      <c r="B80" s="5">
        <f>'KK - Kadet'!I85</f>
        <v>77</v>
      </c>
      <c r="C80" s="6">
        <f>'KK - Junior'!I85</f>
        <v>19</v>
      </c>
      <c r="D80" s="5">
        <f t="shared" si="2"/>
        <v>96</v>
      </c>
    </row>
    <row r="81" spans="1:4" x14ac:dyDescent="0.25">
      <c r="A81" s="3">
        <v>43</v>
      </c>
      <c r="B81" s="5">
        <f>'KK - Kadet'!I86</f>
        <v>90</v>
      </c>
      <c r="C81" s="6">
        <f>'KK - Junior'!I86</f>
        <v>28</v>
      </c>
      <c r="D81" s="5">
        <f t="shared" si="2"/>
        <v>118</v>
      </c>
    </row>
    <row r="82" spans="1:4" x14ac:dyDescent="0.25">
      <c r="A82" s="3">
        <v>42</v>
      </c>
      <c r="B82" s="5">
        <f>'KK - Kadet'!I87</f>
        <v>80</v>
      </c>
      <c r="C82" s="6">
        <f>'KK - Junior'!I87</f>
        <v>34</v>
      </c>
      <c r="D82" s="5">
        <f t="shared" si="2"/>
        <v>114</v>
      </c>
    </row>
    <row r="83" spans="1:4" x14ac:dyDescent="0.25">
      <c r="A83" s="3">
        <v>41</v>
      </c>
      <c r="B83" s="5">
        <f>'KK - Kadet'!I88</f>
        <v>101</v>
      </c>
      <c r="C83" s="6">
        <f>'KK - Junior'!I88</f>
        <v>25</v>
      </c>
      <c r="D83" s="5">
        <f t="shared" si="2"/>
        <v>126</v>
      </c>
    </row>
    <row r="84" spans="1:4" x14ac:dyDescent="0.25">
      <c r="A84" s="3">
        <v>40</v>
      </c>
      <c r="B84" s="5">
        <f>'KK - Kadet'!I89</f>
        <v>86</v>
      </c>
      <c r="C84" s="6">
        <f>'KK - Junior'!I89</f>
        <v>20</v>
      </c>
      <c r="D84" s="5">
        <f t="shared" si="2"/>
        <v>106</v>
      </c>
    </row>
    <row r="85" spans="1:4" x14ac:dyDescent="0.25">
      <c r="A85" s="3">
        <v>39</v>
      </c>
      <c r="B85" s="5">
        <f>'KK - Kadet'!I90</f>
        <v>125</v>
      </c>
      <c r="C85" s="6">
        <f>'KK - Junior'!I90</f>
        <v>25</v>
      </c>
      <c r="D85" s="5">
        <f t="shared" si="2"/>
        <v>150</v>
      </c>
    </row>
    <row r="86" spans="1:4" x14ac:dyDescent="0.25">
      <c r="A86" s="3">
        <v>38</v>
      </c>
      <c r="B86" s="5">
        <f>'KK - Kadet'!I91</f>
        <v>83</v>
      </c>
      <c r="C86" s="6">
        <f>'KK - Junior'!I91</f>
        <v>30</v>
      </c>
      <c r="D86" s="5">
        <f t="shared" si="2"/>
        <v>113</v>
      </c>
    </row>
    <row r="87" spans="1:4" x14ac:dyDescent="0.25">
      <c r="A87" s="3">
        <v>37</v>
      </c>
      <c r="B87" s="5">
        <f>'KK - Kadet'!I92</f>
        <v>91</v>
      </c>
      <c r="C87" s="6">
        <f>'KK - Junior'!I92</f>
        <v>25</v>
      </c>
      <c r="D87" s="5">
        <f t="shared" si="2"/>
        <v>116</v>
      </c>
    </row>
    <row r="88" spans="1:4" x14ac:dyDescent="0.25">
      <c r="A88" s="3">
        <v>36</v>
      </c>
      <c r="B88" s="5">
        <f>'KK - Kadet'!I93</f>
        <v>94</v>
      </c>
      <c r="C88" s="6">
        <f>'KK - Junior'!I93</f>
        <v>16</v>
      </c>
      <c r="D88" s="5">
        <f t="shared" si="2"/>
        <v>110</v>
      </c>
    </row>
    <row r="89" spans="1:4" x14ac:dyDescent="0.25">
      <c r="A89" s="3">
        <v>35</v>
      </c>
      <c r="B89" s="5">
        <f>'KK - Kadet'!I94</f>
        <v>95</v>
      </c>
      <c r="C89" s="6">
        <f>'KK - Junior'!I94</f>
        <v>25</v>
      </c>
      <c r="D89" s="5">
        <f t="shared" si="2"/>
        <v>120</v>
      </c>
    </row>
    <row r="90" spans="1:4" x14ac:dyDescent="0.25">
      <c r="A90" s="3">
        <v>34</v>
      </c>
      <c r="B90" s="5">
        <f>'KK - Kadet'!I95</f>
        <v>111</v>
      </c>
      <c r="C90" s="6">
        <f>'KK - Junior'!I95</f>
        <v>23</v>
      </c>
      <c r="D90" s="5">
        <f t="shared" si="2"/>
        <v>134</v>
      </c>
    </row>
    <row r="91" spans="1:4" x14ac:dyDescent="0.25">
      <c r="A91" s="3">
        <v>33</v>
      </c>
      <c r="B91" s="5">
        <f>'KK - Kadet'!I96</f>
        <v>89</v>
      </c>
      <c r="C91" s="6">
        <f>'KK - Junior'!I96</f>
        <v>25</v>
      </c>
      <c r="D91" s="5">
        <f t="shared" si="2"/>
        <v>114</v>
      </c>
    </row>
    <row r="92" spans="1:4" x14ac:dyDescent="0.25">
      <c r="A92" s="3">
        <v>32</v>
      </c>
      <c r="B92" s="5">
        <f>'KK - Kadet'!I97</f>
        <v>98</v>
      </c>
      <c r="C92" s="6">
        <f>'KK - Junior'!I97</f>
        <v>20</v>
      </c>
      <c r="D92" s="5">
        <f t="shared" si="2"/>
        <v>118</v>
      </c>
    </row>
    <row r="93" spans="1:4" x14ac:dyDescent="0.25">
      <c r="A93" s="3">
        <v>31</v>
      </c>
      <c r="B93" s="5">
        <f>'KK - Kadet'!I98</f>
        <v>92</v>
      </c>
      <c r="C93" s="6">
        <f>'KK - Junior'!I98</f>
        <v>15</v>
      </c>
      <c r="D93" s="5">
        <f t="shared" si="2"/>
        <v>107</v>
      </c>
    </row>
    <row r="94" spans="1:4" x14ac:dyDescent="0.25">
      <c r="A94" s="3">
        <v>30</v>
      </c>
      <c r="B94" s="5">
        <f>'KK - Kadet'!I99</f>
        <v>84</v>
      </c>
      <c r="C94" s="6">
        <f>'KK - Junior'!I99</f>
        <v>14</v>
      </c>
      <c r="D94" s="5">
        <f t="shared" si="2"/>
        <v>98</v>
      </c>
    </row>
    <row r="95" spans="1:4" x14ac:dyDescent="0.25">
      <c r="A95" s="3">
        <v>29</v>
      </c>
      <c r="B95" s="5">
        <f>'KK - Kadet'!I100</f>
        <v>97</v>
      </c>
      <c r="C95" s="6">
        <f>'KK - Junior'!I100</f>
        <v>13</v>
      </c>
      <c r="D95" s="5">
        <f t="shared" si="2"/>
        <v>110</v>
      </c>
    </row>
    <row r="96" spans="1:4" x14ac:dyDescent="0.25">
      <c r="A96" s="3">
        <v>28</v>
      </c>
      <c r="B96" s="5">
        <f>'KK - Kadet'!I101</f>
        <v>77</v>
      </c>
      <c r="C96" s="6">
        <f>'KK - Junior'!I101</f>
        <v>8</v>
      </c>
      <c r="D96" s="5">
        <f t="shared" si="2"/>
        <v>85</v>
      </c>
    </row>
    <row r="97" spans="1:4" x14ac:dyDescent="0.25">
      <c r="A97" s="3">
        <v>27</v>
      </c>
      <c r="B97" s="5">
        <f>'KK - Kadet'!I102</f>
        <v>79</v>
      </c>
      <c r="C97" s="6">
        <f>'KK - Junior'!I102</f>
        <v>20</v>
      </c>
      <c r="D97" s="5">
        <f t="shared" si="2"/>
        <v>99</v>
      </c>
    </row>
    <row r="98" spans="1:4" x14ac:dyDescent="0.25">
      <c r="A98" s="3">
        <v>26</v>
      </c>
      <c r="B98" s="5">
        <f>'KK - Kadet'!I103</f>
        <v>70</v>
      </c>
      <c r="C98" s="6">
        <f>'KK - Junior'!I103</f>
        <v>10</v>
      </c>
      <c r="D98" s="5">
        <f t="shared" si="2"/>
        <v>80</v>
      </c>
    </row>
    <row r="99" spans="1:4" x14ac:dyDescent="0.25">
      <c r="A99" s="3">
        <v>25</v>
      </c>
      <c r="B99" s="5">
        <f>'KK - Kadet'!I104</f>
        <v>66</v>
      </c>
      <c r="C99" s="6">
        <f>'KK - Junior'!I104</f>
        <v>5</v>
      </c>
      <c r="D99" s="5">
        <f t="shared" si="2"/>
        <v>71</v>
      </c>
    </row>
    <row r="100" spans="1:4" x14ac:dyDescent="0.25">
      <c r="A100" s="3">
        <v>24</v>
      </c>
      <c r="B100" s="5">
        <f>'KK - Kadet'!I105</f>
        <v>81</v>
      </c>
      <c r="C100" s="6">
        <f>'KK - Junior'!I105</f>
        <v>12</v>
      </c>
      <c r="D100" s="5">
        <f t="shared" si="2"/>
        <v>93</v>
      </c>
    </row>
    <row r="101" spans="1:4" x14ac:dyDescent="0.25">
      <c r="A101" s="3">
        <v>23</v>
      </c>
      <c r="B101" s="5">
        <f>'KK - Kadet'!I106</f>
        <v>38</v>
      </c>
      <c r="C101" s="6">
        <f>'KK - Junior'!I106</f>
        <v>7</v>
      </c>
      <c r="D101" s="5">
        <f t="shared" si="2"/>
        <v>45</v>
      </c>
    </row>
    <row r="102" spans="1:4" x14ac:dyDescent="0.25">
      <c r="A102" s="3">
        <v>22</v>
      </c>
      <c r="B102" s="5">
        <f>'KK - Kadet'!I107</f>
        <v>47</v>
      </c>
      <c r="C102" s="6">
        <f>'KK - Junior'!I107</f>
        <v>7</v>
      </c>
      <c r="D102" s="5">
        <f t="shared" si="2"/>
        <v>54</v>
      </c>
    </row>
    <row r="103" spans="1:4" x14ac:dyDescent="0.25">
      <c r="A103" s="3">
        <v>21</v>
      </c>
      <c r="B103" s="5">
        <f>'KK - Kadet'!I108</f>
        <v>32</v>
      </c>
      <c r="C103" s="6">
        <f>'KK - Junior'!I108</f>
        <v>4</v>
      </c>
      <c r="D103" s="5">
        <f t="shared" si="2"/>
        <v>36</v>
      </c>
    </row>
    <row r="104" spans="1:4" x14ac:dyDescent="0.25">
      <c r="A104" s="3">
        <v>20</v>
      </c>
      <c r="B104" s="5">
        <f>'KK - Kadet'!I109</f>
        <v>46</v>
      </c>
      <c r="C104" s="6">
        <f>'KK - Junior'!I109</f>
        <v>4</v>
      </c>
      <c r="D104" s="5">
        <f t="shared" si="2"/>
        <v>50</v>
      </c>
    </row>
    <row r="105" spans="1:4" x14ac:dyDescent="0.25">
      <c r="A105" s="3">
        <v>19</v>
      </c>
      <c r="B105" s="5">
        <f>'KK - Kadet'!I110</f>
        <v>53</v>
      </c>
      <c r="C105" s="6">
        <f>'KK - Junior'!I110</f>
        <v>0</v>
      </c>
      <c r="D105" s="5">
        <f t="shared" si="2"/>
        <v>53</v>
      </c>
    </row>
    <row r="106" spans="1:4" x14ac:dyDescent="0.25">
      <c r="A106" s="3">
        <v>18</v>
      </c>
      <c r="B106" s="5">
        <f>'KK - Kadet'!I111</f>
        <v>32</v>
      </c>
      <c r="C106" s="6">
        <f>'KK - Junior'!I111</f>
        <v>1</v>
      </c>
      <c r="D106" s="5">
        <f t="shared" si="2"/>
        <v>33</v>
      </c>
    </row>
    <row r="107" spans="1:4" x14ac:dyDescent="0.25">
      <c r="A107" s="3">
        <v>17</v>
      </c>
      <c r="B107" s="5">
        <f>'KK - Kadet'!I112</f>
        <v>28</v>
      </c>
      <c r="C107" s="6">
        <f>'KK - Junior'!I112</f>
        <v>3</v>
      </c>
      <c r="D107" s="5">
        <f t="shared" si="2"/>
        <v>31</v>
      </c>
    </row>
    <row r="108" spans="1:4" x14ac:dyDescent="0.25">
      <c r="A108" s="3">
        <v>16</v>
      </c>
      <c r="B108" s="5">
        <f>'KK - Kadet'!I113</f>
        <v>30</v>
      </c>
      <c r="C108" s="6">
        <f>'KK - Junior'!I113</f>
        <v>1</v>
      </c>
      <c r="D108" s="5">
        <f t="shared" si="2"/>
        <v>31</v>
      </c>
    </row>
    <row r="109" spans="1:4" x14ac:dyDescent="0.25">
      <c r="A109" s="3">
        <v>15</v>
      </c>
      <c r="B109" s="5">
        <f>'KK - Kadet'!I114</f>
        <v>13</v>
      </c>
      <c r="C109" s="6">
        <f>'KK - Junior'!I114</f>
        <v>0</v>
      </c>
      <c r="D109" s="5">
        <f t="shared" si="2"/>
        <v>13</v>
      </c>
    </row>
    <row r="110" spans="1:4" x14ac:dyDescent="0.25">
      <c r="A110" s="3">
        <v>14</v>
      </c>
      <c r="B110" s="5">
        <f>'KK - Kadet'!I115</f>
        <v>17</v>
      </c>
      <c r="C110" s="6">
        <f>'KK - Junior'!I115</f>
        <v>1</v>
      </c>
      <c r="D110" s="5">
        <f t="shared" si="2"/>
        <v>18</v>
      </c>
    </row>
    <row r="111" spans="1:4" x14ac:dyDescent="0.25">
      <c r="A111" s="3">
        <v>13</v>
      </c>
      <c r="B111" s="5">
        <f>'KK - Kadet'!I116</f>
        <v>17</v>
      </c>
      <c r="C111" s="6">
        <f>'KK - Junior'!I116</f>
        <v>0</v>
      </c>
      <c r="D111" s="5">
        <f t="shared" si="2"/>
        <v>17</v>
      </c>
    </row>
    <row r="112" spans="1:4" x14ac:dyDescent="0.25">
      <c r="A112" s="3">
        <v>12</v>
      </c>
      <c r="B112" s="5">
        <f>'KK - Kadet'!I117</f>
        <v>20</v>
      </c>
      <c r="C112" s="6">
        <f>'KK - Junior'!I117</f>
        <v>0</v>
      </c>
      <c r="D112" s="5">
        <f t="shared" si="2"/>
        <v>20</v>
      </c>
    </row>
    <row r="113" spans="1:4" x14ac:dyDescent="0.25">
      <c r="A113" s="3">
        <v>11</v>
      </c>
      <c r="B113" s="5">
        <f>'KK - Kadet'!I118</f>
        <v>17</v>
      </c>
      <c r="C113" s="6">
        <f>'KK - Junior'!I118</f>
        <v>1</v>
      </c>
      <c r="D113" s="5">
        <f t="shared" si="2"/>
        <v>18</v>
      </c>
    </row>
    <row r="114" spans="1:4" x14ac:dyDescent="0.25">
      <c r="A114" s="3">
        <v>10</v>
      </c>
      <c r="B114" s="5">
        <f>'KK - Kadet'!I119</f>
        <v>7</v>
      </c>
      <c r="C114" s="6">
        <f>'KK - Junior'!I119</f>
        <v>0</v>
      </c>
      <c r="D114" s="5">
        <f t="shared" si="2"/>
        <v>7</v>
      </c>
    </row>
    <row r="115" spans="1:4" x14ac:dyDescent="0.25">
      <c r="A115" s="3">
        <v>9</v>
      </c>
      <c r="B115" s="5">
        <f>'KK - Kadet'!I120</f>
        <v>7</v>
      </c>
      <c r="C115" s="6">
        <f>'KK - Junior'!I120</f>
        <v>0</v>
      </c>
      <c r="D115" s="5">
        <f t="shared" si="2"/>
        <v>7</v>
      </c>
    </row>
    <row r="116" spans="1:4" x14ac:dyDescent="0.25">
      <c r="A116" s="3">
        <v>8</v>
      </c>
      <c r="B116" s="5">
        <f>'KK - Kadet'!I121</f>
        <v>7</v>
      </c>
      <c r="C116" s="6">
        <f>'KK - Junior'!I121</f>
        <v>0</v>
      </c>
      <c r="D116" s="5">
        <f t="shared" si="2"/>
        <v>7</v>
      </c>
    </row>
    <row r="117" spans="1:4" x14ac:dyDescent="0.25">
      <c r="A117" s="3">
        <v>7</v>
      </c>
      <c r="B117" s="5">
        <f>'KK - Kadet'!I122</f>
        <v>1</v>
      </c>
      <c r="C117" s="6">
        <f>'KK - Junior'!I122</f>
        <v>0</v>
      </c>
      <c r="D117" s="5">
        <f t="shared" si="2"/>
        <v>1</v>
      </c>
    </row>
    <row r="118" spans="1:4" x14ac:dyDescent="0.25">
      <c r="A118" s="3">
        <v>6</v>
      </c>
      <c r="B118" s="5">
        <f>'KK - Kadet'!I123</f>
        <v>2</v>
      </c>
      <c r="C118" s="6">
        <f>'KK - Junior'!I123</f>
        <v>0</v>
      </c>
      <c r="D118" s="5">
        <f t="shared" si="2"/>
        <v>2</v>
      </c>
    </row>
    <row r="119" spans="1:4" x14ac:dyDescent="0.25">
      <c r="A119" s="3">
        <v>5</v>
      </c>
      <c r="B119" s="5">
        <f>'KK - Kadet'!I124</f>
        <v>4</v>
      </c>
      <c r="C119" s="6">
        <f>'KK - Junior'!I124</f>
        <v>0</v>
      </c>
      <c r="D119" s="5">
        <f t="shared" si="2"/>
        <v>4</v>
      </c>
    </row>
    <row r="120" spans="1:4" x14ac:dyDescent="0.25">
      <c r="A120" s="3">
        <v>4</v>
      </c>
      <c r="B120" s="5">
        <f>'KK - Kadet'!I125</f>
        <v>2</v>
      </c>
      <c r="C120" s="6">
        <f>'KK - Junior'!I125</f>
        <v>0</v>
      </c>
      <c r="D120" s="5">
        <f t="shared" si="2"/>
        <v>2</v>
      </c>
    </row>
    <row r="121" spans="1:4" x14ac:dyDescent="0.25">
      <c r="A121" s="3">
        <v>3</v>
      </c>
      <c r="B121" s="5">
        <f>'KK - Kadet'!I126</f>
        <v>0</v>
      </c>
      <c r="C121" s="6">
        <f>'KK - Junior'!I126</f>
        <v>0</v>
      </c>
      <c r="D121" s="5">
        <f t="shared" si="2"/>
        <v>0</v>
      </c>
    </row>
    <row r="122" spans="1:4" x14ac:dyDescent="0.25">
      <c r="A122" s="3">
        <v>2</v>
      </c>
      <c r="B122" s="5">
        <f>'KK - Kadet'!I127</f>
        <v>0</v>
      </c>
      <c r="C122" s="6">
        <f>'KK - Junior'!I127</f>
        <v>0</v>
      </c>
      <c r="D122" s="5">
        <f t="shared" si="2"/>
        <v>0</v>
      </c>
    </row>
    <row r="123" spans="1:4" x14ac:dyDescent="0.25">
      <c r="A123" s="3">
        <v>1</v>
      </c>
      <c r="B123" s="5">
        <f>'KK - Kadet'!I128</f>
        <v>0</v>
      </c>
      <c r="C123" s="6">
        <f>'KK - Junior'!I128</f>
        <v>0</v>
      </c>
      <c r="D123" s="5">
        <f t="shared" si="2"/>
        <v>0</v>
      </c>
    </row>
    <row r="124" spans="1:4" x14ac:dyDescent="0.25">
      <c r="A124" s="3">
        <v>0</v>
      </c>
      <c r="B124" s="5">
        <f>'KK - Kadet'!I129</f>
        <v>2</v>
      </c>
      <c r="C124" s="6">
        <f>'KK - Junior'!I129</f>
        <v>0</v>
      </c>
      <c r="D124" s="5">
        <f t="shared" si="2"/>
        <v>2</v>
      </c>
    </row>
    <row r="125" spans="1:4" x14ac:dyDescent="0.25">
      <c r="A125" s="2" t="s">
        <v>4</v>
      </c>
      <c r="B125" s="5">
        <f>SUM(B4:B124)</f>
        <v>3431</v>
      </c>
      <c r="C125" s="5">
        <f t="shared" ref="C125" si="3">SUM(C4:C124)</f>
        <v>894</v>
      </c>
      <c r="D125" s="5">
        <f>SUM(D4:D124)</f>
        <v>4325</v>
      </c>
    </row>
  </sheetData>
  <mergeCells count="2">
    <mergeCell ref="A1:D1"/>
    <mergeCell ref="A2:D2"/>
  </mergeCells>
  <pageMargins left="0.7" right="0.7" top="0.78740157499999996" bottom="0.78740157499999996" header="0.3" footer="0.3"/>
  <pageSetup paperSize="9" scale="40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  <pageSetUpPr fitToPage="1"/>
  </sheetPr>
  <dimension ref="A1:V13"/>
  <sheetViews>
    <sheetView workbookViewId="0">
      <selection activeCell="U25" sqref="U25"/>
    </sheetView>
  </sheetViews>
  <sheetFormatPr defaultRowHeight="15" x14ac:dyDescent="0.25"/>
  <cols>
    <col min="2" max="2" width="9.28515625" customWidth="1"/>
    <col min="3" max="13" width="5.7109375" customWidth="1"/>
    <col min="17" max="17" width="11.5703125" bestFit="1" customWidth="1"/>
    <col min="18" max="18" width="11.85546875" bestFit="1" customWidth="1"/>
    <col min="19" max="19" width="11.5703125" bestFit="1" customWidth="1"/>
    <col min="20" max="20" width="11.85546875" bestFit="1" customWidth="1"/>
    <col min="21" max="21" width="11.5703125" bestFit="1" customWidth="1"/>
    <col min="22" max="22" width="11.85546875" bestFit="1" customWidth="1"/>
  </cols>
  <sheetData>
    <row r="1" spans="1:22" x14ac:dyDescent="0.25">
      <c r="A1" s="57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9"/>
    </row>
    <row r="2" spans="1:22" x14ac:dyDescent="0.25">
      <c r="A2" s="68" t="s">
        <v>79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70"/>
    </row>
    <row r="3" spans="1:22" ht="15.75" thickBot="1" x14ac:dyDescent="0.3">
      <c r="A3" s="71" t="s">
        <v>42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3"/>
    </row>
    <row r="4" spans="1:22" ht="15.75" thickBot="1" x14ac:dyDescent="0.3">
      <c r="A4" s="82" t="s">
        <v>43</v>
      </c>
      <c r="B4" s="83"/>
      <c r="C4" s="33">
        <v>2009</v>
      </c>
      <c r="D4" s="33">
        <v>2010</v>
      </c>
      <c r="E4" s="33">
        <v>2011</v>
      </c>
      <c r="F4" s="33">
        <v>2012</v>
      </c>
      <c r="G4" s="34">
        <v>2013</v>
      </c>
      <c r="H4" s="34">
        <v>2014</v>
      </c>
      <c r="I4" s="34">
        <v>2015</v>
      </c>
      <c r="J4" s="34">
        <v>2016</v>
      </c>
      <c r="K4" s="33">
        <v>2017</v>
      </c>
      <c r="L4" s="33">
        <v>2018</v>
      </c>
      <c r="M4" s="33">
        <v>2019</v>
      </c>
      <c r="N4" s="34">
        <v>2020</v>
      </c>
      <c r="O4" s="33">
        <v>2021</v>
      </c>
      <c r="P4" s="35">
        <v>2022</v>
      </c>
      <c r="Q4" s="36" t="s">
        <v>38</v>
      </c>
      <c r="R4" s="37" t="s">
        <v>39</v>
      </c>
      <c r="S4" s="36" t="s">
        <v>44</v>
      </c>
      <c r="T4" s="37" t="s">
        <v>45</v>
      </c>
      <c r="U4" s="36" t="s">
        <v>80</v>
      </c>
      <c r="V4" s="37" t="s">
        <v>81</v>
      </c>
    </row>
    <row r="5" spans="1:22" x14ac:dyDescent="0.25">
      <c r="A5" s="84" t="s">
        <v>13</v>
      </c>
      <c r="B5" s="85"/>
      <c r="C5" s="13"/>
      <c r="D5" s="13"/>
      <c r="E5" s="14"/>
      <c r="F5" s="14"/>
      <c r="G5" s="13"/>
      <c r="H5" s="13"/>
      <c r="I5" s="13"/>
      <c r="J5" s="13"/>
      <c r="K5" s="13"/>
      <c r="L5" s="13"/>
      <c r="M5" s="13"/>
      <c r="N5" s="13" t="s">
        <v>19</v>
      </c>
      <c r="O5" s="13" t="s">
        <v>26</v>
      </c>
      <c r="P5" s="23"/>
      <c r="Q5" s="32">
        <v>1270</v>
      </c>
      <c r="R5" s="12">
        <v>625</v>
      </c>
      <c r="S5" s="32">
        <v>1291</v>
      </c>
      <c r="T5" s="12">
        <v>701</v>
      </c>
      <c r="U5" s="32">
        <f>'KK - Kadet'!B130</f>
        <v>1452</v>
      </c>
      <c r="V5" s="12">
        <f>'KK - Junior'!B130</f>
        <v>587</v>
      </c>
    </row>
    <row r="6" spans="1:22" x14ac:dyDescent="0.25">
      <c r="A6" s="76" t="s">
        <v>14</v>
      </c>
      <c r="B6" s="77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 t="s">
        <v>20</v>
      </c>
      <c r="O6" s="5" t="s">
        <v>27</v>
      </c>
      <c r="P6" s="55"/>
      <c r="Q6" s="32">
        <v>359</v>
      </c>
      <c r="R6" s="12">
        <v>0</v>
      </c>
      <c r="S6" s="32">
        <v>349</v>
      </c>
      <c r="T6" s="12">
        <v>144</v>
      </c>
      <c r="U6" s="32">
        <f>'KK - Kadet'!C130</f>
        <v>412</v>
      </c>
      <c r="V6" s="12">
        <f>'KK - Junior'!C130</f>
        <v>50</v>
      </c>
    </row>
    <row r="7" spans="1:22" x14ac:dyDescent="0.25">
      <c r="A7" s="76" t="s">
        <v>15</v>
      </c>
      <c r="B7" s="7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 t="s">
        <v>21</v>
      </c>
      <c r="O7" s="5" t="s">
        <v>28</v>
      </c>
      <c r="P7" s="55"/>
      <c r="Q7" s="32">
        <v>215</v>
      </c>
      <c r="R7" s="12">
        <v>4</v>
      </c>
      <c r="S7" s="32">
        <v>288</v>
      </c>
      <c r="T7" s="12">
        <v>16</v>
      </c>
      <c r="U7" s="32">
        <f>'KK - Kadet'!D130</f>
        <v>251</v>
      </c>
      <c r="V7" s="12">
        <f>'KK - Junior'!D130</f>
        <v>0</v>
      </c>
    </row>
    <row r="8" spans="1:22" x14ac:dyDescent="0.25">
      <c r="A8" s="76" t="s">
        <v>0</v>
      </c>
      <c r="B8" s="77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 t="s">
        <v>22</v>
      </c>
      <c r="O8" s="5" t="s">
        <v>29</v>
      </c>
      <c r="P8" s="55"/>
      <c r="Q8" s="32">
        <v>289</v>
      </c>
      <c r="R8" s="12">
        <v>99</v>
      </c>
      <c r="S8" s="32">
        <v>121</v>
      </c>
      <c r="T8" s="12">
        <v>54</v>
      </c>
      <c r="U8" s="32">
        <f>'KK - Kadet'!E130</f>
        <v>31</v>
      </c>
      <c r="V8" s="12">
        <f>'KK - Junior'!E130</f>
        <v>0</v>
      </c>
    </row>
    <row r="9" spans="1:22" x14ac:dyDescent="0.25">
      <c r="A9" s="76" t="s">
        <v>1</v>
      </c>
      <c r="B9" s="77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 t="s">
        <v>23</v>
      </c>
      <c r="O9" s="5" t="s">
        <v>30</v>
      </c>
      <c r="P9" s="55"/>
      <c r="Q9" s="32">
        <v>152</v>
      </c>
      <c r="R9" s="12">
        <v>39</v>
      </c>
      <c r="S9" s="32">
        <v>211</v>
      </c>
      <c r="T9" s="12">
        <v>42</v>
      </c>
      <c r="U9" s="32">
        <f>'KK - Kadet'!F130</f>
        <v>218</v>
      </c>
      <c r="V9" s="12">
        <f>'KK - Junior'!F130</f>
        <v>63</v>
      </c>
    </row>
    <row r="10" spans="1:22" x14ac:dyDescent="0.25">
      <c r="A10" s="76" t="s">
        <v>2</v>
      </c>
      <c r="B10" s="77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 t="s">
        <v>24</v>
      </c>
      <c r="O10" s="5" t="s">
        <v>31</v>
      </c>
      <c r="P10" s="55"/>
      <c r="Q10" s="32">
        <v>317</v>
      </c>
      <c r="R10" s="12">
        <v>43</v>
      </c>
      <c r="S10" s="32">
        <v>427</v>
      </c>
      <c r="T10" s="12">
        <v>74</v>
      </c>
      <c r="U10" s="32">
        <f>'KK - Kadet'!G130</f>
        <v>530</v>
      </c>
      <c r="V10" s="12">
        <f>'KK - Junior'!G130</f>
        <v>74</v>
      </c>
    </row>
    <row r="11" spans="1:22" ht="15.75" thickBot="1" x14ac:dyDescent="0.3">
      <c r="A11" s="78" t="s">
        <v>3</v>
      </c>
      <c r="B11" s="79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 t="s">
        <v>25</v>
      </c>
      <c r="O11" s="15" t="s">
        <v>32</v>
      </c>
      <c r="P11" s="24"/>
      <c r="Q11" s="32">
        <v>509</v>
      </c>
      <c r="R11" s="12">
        <v>142</v>
      </c>
      <c r="S11" s="32">
        <v>508</v>
      </c>
      <c r="T11" s="12">
        <v>227</v>
      </c>
      <c r="U11" s="32">
        <f>'KK - Kadet'!H130</f>
        <v>537</v>
      </c>
      <c r="V11" s="12">
        <f>'KK - Junior'!H130</f>
        <v>120</v>
      </c>
    </row>
    <row r="12" spans="1:22" ht="15.75" thickBot="1" x14ac:dyDescent="0.3">
      <c r="A12" s="80" t="s">
        <v>4</v>
      </c>
      <c r="B12" s="81"/>
      <c r="C12" s="11">
        <v>2504</v>
      </c>
      <c r="D12" s="10">
        <v>2114</v>
      </c>
      <c r="E12" s="10">
        <v>1993</v>
      </c>
      <c r="F12" s="10">
        <v>3220</v>
      </c>
      <c r="G12" s="11">
        <v>3106</v>
      </c>
      <c r="H12" s="11">
        <v>3406</v>
      </c>
      <c r="I12" s="11">
        <v>3239</v>
      </c>
      <c r="J12" s="11">
        <v>3581</v>
      </c>
      <c r="K12" s="11">
        <v>3572</v>
      </c>
      <c r="L12" s="11">
        <v>2967</v>
      </c>
      <c r="M12" s="11">
        <v>3336</v>
      </c>
      <c r="N12" s="11">
        <v>521</v>
      </c>
      <c r="O12" s="11">
        <v>3392</v>
      </c>
      <c r="P12" s="25">
        <v>4386</v>
      </c>
      <c r="Q12" s="32">
        <v>3111</v>
      </c>
      <c r="R12" s="12">
        <v>952</v>
      </c>
      <c r="S12" s="32">
        <v>3195</v>
      </c>
      <c r="T12" s="12">
        <v>1258</v>
      </c>
      <c r="U12" s="32">
        <f>SUM(U5:U11)</f>
        <v>3431</v>
      </c>
      <c r="V12" s="12">
        <f>SUM(V5:V11)</f>
        <v>894</v>
      </c>
    </row>
    <row r="13" spans="1:22" ht="15.75" thickBot="1" x14ac:dyDescent="0.3">
      <c r="Q13" s="74">
        <f>Q12+R12</f>
        <v>4063</v>
      </c>
      <c r="R13" s="75"/>
      <c r="S13" s="74">
        <f>S12+T12</f>
        <v>4453</v>
      </c>
      <c r="T13" s="75"/>
      <c r="U13" s="74">
        <f>U12+V12</f>
        <v>4325</v>
      </c>
      <c r="V13" s="75"/>
    </row>
  </sheetData>
  <mergeCells count="14">
    <mergeCell ref="A2:V2"/>
    <mergeCell ref="A3:V3"/>
    <mergeCell ref="U13:V13"/>
    <mergeCell ref="S13:T13"/>
    <mergeCell ref="A10:B10"/>
    <mergeCell ref="A11:B11"/>
    <mergeCell ref="A12:B12"/>
    <mergeCell ref="A4:B4"/>
    <mergeCell ref="A5:B5"/>
    <mergeCell ref="A6:B6"/>
    <mergeCell ref="A7:B7"/>
    <mergeCell ref="A8:B8"/>
    <mergeCell ref="A9:B9"/>
    <mergeCell ref="Q13:R13"/>
  </mergeCells>
  <pageMargins left="0.7" right="0.7" top="0.78740157499999996" bottom="0.78740157499999996" header="0.3" footer="0.3"/>
  <pageSetup paperSize="9" scale="73" orientation="landscape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3C74C-8EF7-423E-BE7D-04803538A51F}">
  <sheetPr>
    <tabColor rgb="FFFF0000"/>
    <pageSetUpPr fitToPage="1"/>
  </sheetPr>
  <dimension ref="A1:J55"/>
  <sheetViews>
    <sheetView workbookViewId="0"/>
  </sheetViews>
  <sheetFormatPr defaultRowHeight="15" x14ac:dyDescent="0.25"/>
  <cols>
    <col min="2" max="2" width="13.42578125" bestFit="1" customWidth="1"/>
    <col min="5" max="5" width="13.42578125" bestFit="1" customWidth="1"/>
    <col min="8" max="8" width="13.42578125" bestFit="1" customWidth="1"/>
    <col min="10" max="10" width="11" bestFit="1" customWidth="1"/>
  </cols>
  <sheetData>
    <row r="1" spans="1:10" x14ac:dyDescent="0.25">
      <c r="A1" s="22" t="s">
        <v>78</v>
      </c>
    </row>
    <row r="2" spans="1:10" x14ac:dyDescent="0.25">
      <c r="A2" t="s">
        <v>63</v>
      </c>
    </row>
    <row r="3" spans="1:10" x14ac:dyDescent="0.25">
      <c r="A3" t="s">
        <v>64</v>
      </c>
    </row>
    <row r="5" spans="1:10" x14ac:dyDescent="0.25">
      <c r="A5" s="22" t="s">
        <v>59</v>
      </c>
      <c r="D5" s="38"/>
    </row>
    <row r="6" spans="1:10" x14ac:dyDescent="0.25">
      <c r="A6" s="92" t="s">
        <v>6</v>
      </c>
      <c r="B6" s="92"/>
      <c r="C6" s="92"/>
      <c r="D6" s="49" t="s">
        <v>7</v>
      </c>
      <c r="E6" s="92" t="s">
        <v>60</v>
      </c>
      <c r="F6" s="92"/>
      <c r="G6" s="92"/>
      <c r="H6" s="92"/>
      <c r="I6" s="92"/>
      <c r="J6" s="50" t="s">
        <v>61</v>
      </c>
    </row>
    <row r="7" spans="1:10" x14ac:dyDescent="0.25">
      <c r="A7" s="86" t="s">
        <v>82</v>
      </c>
      <c r="B7" s="87"/>
      <c r="C7" s="88"/>
      <c r="D7" s="5" t="s">
        <v>83</v>
      </c>
      <c r="E7" s="89" t="s">
        <v>84</v>
      </c>
      <c r="F7" s="90"/>
      <c r="G7" s="90"/>
      <c r="H7" s="90"/>
      <c r="I7" s="91"/>
      <c r="J7" s="5">
        <v>109</v>
      </c>
    </row>
    <row r="8" spans="1:10" x14ac:dyDescent="0.25">
      <c r="A8" s="86" t="s">
        <v>85</v>
      </c>
      <c r="B8" s="87"/>
      <c r="C8" s="88"/>
      <c r="D8" s="5" t="s">
        <v>83</v>
      </c>
      <c r="E8" s="89" t="s">
        <v>84</v>
      </c>
      <c r="F8" s="90"/>
      <c r="G8" s="90"/>
      <c r="H8" s="90"/>
      <c r="I8" s="91"/>
      <c r="J8" s="5">
        <v>108</v>
      </c>
    </row>
    <row r="9" spans="1:10" x14ac:dyDescent="0.25">
      <c r="A9" s="86" t="s">
        <v>86</v>
      </c>
      <c r="B9" s="87"/>
      <c r="C9" s="88"/>
      <c r="D9" s="5" t="s">
        <v>83</v>
      </c>
      <c r="E9" s="89" t="s">
        <v>84</v>
      </c>
      <c r="F9" s="90"/>
      <c r="G9" s="90"/>
      <c r="H9" s="90"/>
      <c r="I9" s="91"/>
      <c r="J9" s="5">
        <v>100</v>
      </c>
    </row>
    <row r="11" spans="1:10" x14ac:dyDescent="0.25">
      <c r="A11" s="22" t="s">
        <v>65</v>
      </c>
      <c r="C11">
        <f>'KK - Kadet'!B130</f>
        <v>1452</v>
      </c>
    </row>
    <row r="13" spans="1:10" x14ac:dyDescent="0.25">
      <c r="A13" s="22" t="s">
        <v>66</v>
      </c>
    </row>
    <row r="14" spans="1:10" x14ac:dyDescent="0.25">
      <c r="A14" s="45" t="s">
        <v>37</v>
      </c>
      <c r="B14" s="45" t="s">
        <v>62</v>
      </c>
      <c r="C14" s="46"/>
      <c r="D14" s="45" t="s">
        <v>37</v>
      </c>
      <c r="E14" s="45" t="s">
        <v>62</v>
      </c>
      <c r="F14" s="46"/>
      <c r="G14" s="45" t="s">
        <v>37</v>
      </c>
      <c r="H14" s="45" t="s">
        <v>62</v>
      </c>
    </row>
    <row r="15" spans="1:10" x14ac:dyDescent="0.25">
      <c r="A15" s="5">
        <v>120</v>
      </c>
      <c r="B15" s="6">
        <f>'KK - Kadet'!B9</f>
        <v>0</v>
      </c>
      <c r="D15" s="5">
        <v>80</v>
      </c>
      <c r="E15" s="6">
        <f>'KK - Kadet'!B49</f>
        <v>2</v>
      </c>
      <c r="G15" s="5">
        <v>40</v>
      </c>
      <c r="H15" s="6">
        <f>'KK - Kadet'!B89</f>
        <v>35</v>
      </c>
    </row>
    <row r="16" spans="1:10" x14ac:dyDescent="0.25">
      <c r="A16" s="5">
        <v>119</v>
      </c>
      <c r="B16" s="6" t="str">
        <f>'KK - Kadet'!B10</f>
        <v>/</v>
      </c>
      <c r="D16" s="5">
        <v>79</v>
      </c>
      <c r="E16" s="6">
        <f>'KK - Kadet'!B50</f>
        <v>2</v>
      </c>
      <c r="G16" s="5">
        <v>39</v>
      </c>
      <c r="H16" s="6">
        <f>'KK - Kadet'!B90</f>
        <v>46</v>
      </c>
    </row>
    <row r="17" spans="1:8" x14ac:dyDescent="0.25">
      <c r="A17" s="5">
        <v>118</v>
      </c>
      <c r="B17" s="6" t="str">
        <f>'KK - Kadet'!B11</f>
        <v>/</v>
      </c>
      <c r="D17" s="5">
        <v>78</v>
      </c>
      <c r="E17" s="6">
        <f>'KK - Kadet'!B51</f>
        <v>2</v>
      </c>
      <c r="G17" s="5">
        <v>38</v>
      </c>
      <c r="H17" s="6">
        <f>'KK - Kadet'!B91</f>
        <v>45</v>
      </c>
    </row>
    <row r="18" spans="1:8" x14ac:dyDescent="0.25">
      <c r="A18" s="5">
        <v>117</v>
      </c>
      <c r="B18" s="6">
        <f>'KK - Kadet'!B12</f>
        <v>0</v>
      </c>
      <c r="D18" s="5">
        <v>77</v>
      </c>
      <c r="E18" s="6">
        <f>'KK - Kadet'!B52</f>
        <v>3</v>
      </c>
      <c r="G18" s="5">
        <v>37</v>
      </c>
      <c r="H18" s="6">
        <f>'KK - Kadet'!B92</f>
        <v>38</v>
      </c>
    </row>
    <row r="19" spans="1:8" x14ac:dyDescent="0.25">
      <c r="A19" s="5">
        <v>116</v>
      </c>
      <c r="B19" s="6">
        <f>'KK - Kadet'!B13</f>
        <v>0</v>
      </c>
      <c r="D19" s="5">
        <v>76</v>
      </c>
      <c r="E19" s="6">
        <f>'KK - Kadet'!B53</f>
        <v>3</v>
      </c>
      <c r="G19" s="5">
        <v>36</v>
      </c>
      <c r="H19" s="6">
        <f>'KK - Kadet'!B93</f>
        <v>34</v>
      </c>
    </row>
    <row r="20" spans="1:8" x14ac:dyDescent="0.25">
      <c r="A20" s="5">
        <v>115</v>
      </c>
      <c r="B20" s="6">
        <f>'KK - Kadet'!B14</f>
        <v>0</v>
      </c>
      <c r="D20" s="5">
        <v>75</v>
      </c>
      <c r="E20" s="6">
        <f>'KK - Kadet'!B54</f>
        <v>6</v>
      </c>
      <c r="G20" s="5">
        <v>35</v>
      </c>
      <c r="H20" s="6">
        <f>'KK - Kadet'!B94</f>
        <v>37</v>
      </c>
    </row>
    <row r="21" spans="1:8" x14ac:dyDescent="0.25">
      <c r="A21" s="5">
        <v>114</v>
      </c>
      <c r="B21" s="6">
        <f>'KK - Kadet'!B15</f>
        <v>0</v>
      </c>
      <c r="D21" s="5">
        <v>74</v>
      </c>
      <c r="E21" s="6">
        <f>'KK - Kadet'!B55</f>
        <v>2</v>
      </c>
      <c r="G21" s="5">
        <v>34</v>
      </c>
      <c r="H21" s="6">
        <f>'KK - Kadet'!B95</f>
        <v>38</v>
      </c>
    </row>
    <row r="22" spans="1:8" x14ac:dyDescent="0.25">
      <c r="A22" s="5">
        <v>113</v>
      </c>
      <c r="B22" s="6">
        <f>'KK - Kadet'!B16</f>
        <v>0</v>
      </c>
      <c r="D22" s="5">
        <v>73</v>
      </c>
      <c r="E22" s="6">
        <f>'KK - Kadet'!B56</f>
        <v>1</v>
      </c>
      <c r="G22" s="5">
        <v>33</v>
      </c>
      <c r="H22" s="6">
        <f>'KK - Kadet'!B96</f>
        <v>35</v>
      </c>
    </row>
    <row r="23" spans="1:8" x14ac:dyDescent="0.25">
      <c r="A23" s="5">
        <v>112</v>
      </c>
      <c r="B23" s="6">
        <f>'KK - Kadet'!B17</f>
        <v>0</v>
      </c>
      <c r="D23" s="5">
        <v>72</v>
      </c>
      <c r="E23" s="6">
        <f>'KK - Kadet'!B57</f>
        <v>2</v>
      </c>
      <c r="G23" s="5">
        <v>32</v>
      </c>
      <c r="H23" s="6">
        <f>'KK - Kadet'!B97</f>
        <v>36</v>
      </c>
    </row>
    <row r="24" spans="1:8" x14ac:dyDescent="0.25">
      <c r="A24" s="5">
        <v>111</v>
      </c>
      <c r="B24" s="6">
        <f>'KK - Kadet'!B18</f>
        <v>0</v>
      </c>
      <c r="D24" s="5">
        <v>71</v>
      </c>
      <c r="E24" s="6">
        <f>'KK - Kadet'!B58</f>
        <v>5</v>
      </c>
      <c r="G24" s="5">
        <v>31</v>
      </c>
      <c r="H24" s="6">
        <f>'KK - Kadet'!B98</f>
        <v>35</v>
      </c>
    </row>
    <row r="25" spans="1:8" x14ac:dyDescent="0.25">
      <c r="A25" s="5">
        <v>110</v>
      </c>
      <c r="B25" s="6">
        <f>'KK - Kadet'!B19</f>
        <v>0</v>
      </c>
      <c r="D25" s="5">
        <v>70</v>
      </c>
      <c r="E25" s="6">
        <f>'KK - Kadet'!B59</f>
        <v>7</v>
      </c>
      <c r="G25" s="5">
        <v>30</v>
      </c>
      <c r="H25" s="6">
        <f>'KK - Kadet'!B99</f>
        <v>36</v>
      </c>
    </row>
    <row r="26" spans="1:8" x14ac:dyDescent="0.25">
      <c r="A26" s="5">
        <v>109</v>
      </c>
      <c r="B26" s="20">
        <f>'KK - Kadet'!B20</f>
        <v>1</v>
      </c>
      <c r="D26" s="5">
        <v>69</v>
      </c>
      <c r="E26" s="6">
        <f>'KK - Kadet'!B60</f>
        <v>6</v>
      </c>
      <c r="G26" s="5">
        <v>29</v>
      </c>
      <c r="H26" s="6">
        <f>'KK - Kadet'!B100</f>
        <v>45</v>
      </c>
    </row>
    <row r="27" spans="1:8" x14ac:dyDescent="0.25">
      <c r="A27" s="5">
        <v>108</v>
      </c>
      <c r="B27" s="20">
        <f>'KK - Kadet'!B21</f>
        <v>1</v>
      </c>
      <c r="D27" s="5">
        <v>68</v>
      </c>
      <c r="E27" s="6">
        <f>'KK - Kadet'!B61</f>
        <v>8</v>
      </c>
      <c r="G27" s="5">
        <v>28</v>
      </c>
      <c r="H27" s="6">
        <f>'KK - Kadet'!B101</f>
        <v>28</v>
      </c>
    </row>
    <row r="28" spans="1:8" x14ac:dyDescent="0.25">
      <c r="A28" s="5">
        <v>107</v>
      </c>
      <c r="B28" s="20">
        <f>'KK - Kadet'!B22</f>
        <v>0</v>
      </c>
      <c r="D28" s="5">
        <v>67</v>
      </c>
      <c r="E28" s="6">
        <f>'KK - Kadet'!B62</f>
        <v>8</v>
      </c>
      <c r="G28" s="5">
        <v>27</v>
      </c>
      <c r="H28" s="6">
        <f>'KK - Kadet'!B102</f>
        <v>38</v>
      </c>
    </row>
    <row r="29" spans="1:8" x14ac:dyDescent="0.25">
      <c r="A29" s="5">
        <v>106</v>
      </c>
      <c r="B29" s="20">
        <f>'KK - Kadet'!B23</f>
        <v>0</v>
      </c>
      <c r="D29" s="5">
        <v>66</v>
      </c>
      <c r="E29" s="6">
        <f>'KK - Kadet'!B63</f>
        <v>6</v>
      </c>
      <c r="G29" s="5">
        <v>26</v>
      </c>
      <c r="H29" s="6">
        <f>'KK - Kadet'!B103</f>
        <v>27</v>
      </c>
    </row>
    <row r="30" spans="1:8" x14ac:dyDescent="0.25">
      <c r="A30" s="5">
        <v>105</v>
      </c>
      <c r="B30" s="20">
        <f>'KK - Kadet'!B24</f>
        <v>0</v>
      </c>
      <c r="D30" s="5">
        <v>65</v>
      </c>
      <c r="E30" s="6">
        <f>'KK - Kadet'!B64</f>
        <v>11</v>
      </c>
      <c r="G30" s="5">
        <v>25</v>
      </c>
      <c r="H30" s="6">
        <f>'KK - Kadet'!B104</f>
        <v>27</v>
      </c>
    </row>
    <row r="31" spans="1:8" x14ac:dyDescent="0.25">
      <c r="A31" s="5">
        <v>104</v>
      </c>
      <c r="B31" s="20">
        <f>'KK - Kadet'!B25</f>
        <v>0</v>
      </c>
      <c r="D31" s="5">
        <v>64</v>
      </c>
      <c r="E31" s="6">
        <f>'KK - Kadet'!B65</f>
        <v>8</v>
      </c>
      <c r="G31" s="5">
        <v>24</v>
      </c>
      <c r="H31" s="6">
        <f>'KK - Kadet'!B105</f>
        <v>35</v>
      </c>
    </row>
    <row r="32" spans="1:8" x14ac:dyDescent="0.25">
      <c r="A32" s="5">
        <v>103</v>
      </c>
      <c r="B32" s="20">
        <f>'KK - Kadet'!B26</f>
        <v>0</v>
      </c>
      <c r="D32" s="5">
        <v>63</v>
      </c>
      <c r="E32" s="6">
        <f>'KK - Kadet'!B66</f>
        <v>8</v>
      </c>
      <c r="G32" s="5">
        <v>23</v>
      </c>
      <c r="H32" s="6">
        <f>'KK - Kadet'!B106</f>
        <v>14</v>
      </c>
    </row>
    <row r="33" spans="1:8" x14ac:dyDescent="0.25">
      <c r="A33" s="5">
        <v>102</v>
      </c>
      <c r="B33" s="20">
        <f>'KK - Kadet'!B27</f>
        <v>0</v>
      </c>
      <c r="D33" s="5">
        <v>62</v>
      </c>
      <c r="E33" s="6">
        <f>'KK - Kadet'!B67</f>
        <v>11</v>
      </c>
      <c r="G33" s="5">
        <v>22</v>
      </c>
      <c r="H33" s="6">
        <f>'KK - Kadet'!B107</f>
        <v>11</v>
      </c>
    </row>
    <row r="34" spans="1:8" x14ac:dyDescent="0.25">
      <c r="A34" s="5">
        <v>101</v>
      </c>
      <c r="B34" s="20">
        <f>'KK - Kadet'!B28</f>
        <v>0</v>
      </c>
      <c r="D34" s="5">
        <v>61</v>
      </c>
      <c r="E34" s="6">
        <f>'KK - Kadet'!B68</f>
        <v>14</v>
      </c>
      <c r="G34" s="5">
        <v>21</v>
      </c>
      <c r="H34" s="6">
        <f>'KK - Kadet'!B108</f>
        <v>10</v>
      </c>
    </row>
    <row r="35" spans="1:8" x14ac:dyDescent="0.25">
      <c r="A35" s="5">
        <v>100</v>
      </c>
      <c r="B35" s="20">
        <f>'KK - Kadet'!B29</f>
        <v>1</v>
      </c>
      <c r="D35" s="5">
        <v>60</v>
      </c>
      <c r="E35" s="6">
        <f>'KK - Kadet'!B69</f>
        <v>19</v>
      </c>
      <c r="G35" s="5">
        <v>20</v>
      </c>
      <c r="H35" s="6">
        <f>'KK - Kadet'!B109</f>
        <v>22</v>
      </c>
    </row>
    <row r="36" spans="1:8" x14ac:dyDescent="0.25">
      <c r="A36" s="5">
        <v>99</v>
      </c>
      <c r="B36" s="6">
        <f>'KK - Kadet'!B30</f>
        <v>0</v>
      </c>
      <c r="D36" s="5">
        <v>59</v>
      </c>
      <c r="E36" s="6">
        <f>'KK - Kadet'!B70</f>
        <v>18</v>
      </c>
      <c r="G36" s="5">
        <v>19</v>
      </c>
      <c r="H36" s="6">
        <f>'KK - Kadet'!B110</f>
        <v>21</v>
      </c>
    </row>
    <row r="37" spans="1:8" x14ac:dyDescent="0.25">
      <c r="A37" s="5">
        <v>98</v>
      </c>
      <c r="B37" s="6">
        <f>'KK - Kadet'!B31</f>
        <v>0</v>
      </c>
      <c r="D37" s="5">
        <v>58</v>
      </c>
      <c r="E37" s="6">
        <f>'KK - Kadet'!B71</f>
        <v>20</v>
      </c>
      <c r="G37" s="5">
        <v>18</v>
      </c>
      <c r="H37" s="6">
        <f>'KK - Kadet'!B111</f>
        <v>16</v>
      </c>
    </row>
    <row r="38" spans="1:8" x14ac:dyDescent="0.25">
      <c r="A38" s="5">
        <v>97</v>
      </c>
      <c r="B38" s="6">
        <f>'KK - Kadet'!B32</f>
        <v>0</v>
      </c>
      <c r="D38" s="5">
        <v>57</v>
      </c>
      <c r="E38" s="6">
        <f>'KK - Kadet'!B72</f>
        <v>16</v>
      </c>
      <c r="G38" s="5">
        <v>17</v>
      </c>
      <c r="H38" s="6">
        <f>'KK - Kadet'!B112</f>
        <v>9</v>
      </c>
    </row>
    <row r="39" spans="1:8" x14ac:dyDescent="0.25">
      <c r="A39" s="5">
        <v>96</v>
      </c>
      <c r="B39" s="6">
        <f>'KK - Kadet'!B33</f>
        <v>0</v>
      </c>
      <c r="D39" s="5">
        <v>56</v>
      </c>
      <c r="E39" s="6">
        <f>'KK - Kadet'!B73</f>
        <v>17</v>
      </c>
      <c r="G39" s="5">
        <v>16</v>
      </c>
      <c r="H39" s="6">
        <f>'KK - Kadet'!B113</f>
        <v>16</v>
      </c>
    </row>
    <row r="40" spans="1:8" x14ac:dyDescent="0.25">
      <c r="A40" s="5">
        <v>95</v>
      </c>
      <c r="B40" s="6">
        <f>'KK - Kadet'!B34</f>
        <v>1</v>
      </c>
      <c r="D40" s="5">
        <v>55</v>
      </c>
      <c r="E40" s="6">
        <f>'KK - Kadet'!B74</f>
        <v>15</v>
      </c>
      <c r="G40" s="5">
        <v>15</v>
      </c>
      <c r="H40" s="6">
        <f>'KK - Kadet'!B114</f>
        <v>6</v>
      </c>
    </row>
    <row r="41" spans="1:8" x14ac:dyDescent="0.25">
      <c r="A41" s="5">
        <v>94</v>
      </c>
      <c r="B41" s="6">
        <f>'KK - Kadet'!B35</f>
        <v>0</v>
      </c>
      <c r="D41" s="5">
        <v>54</v>
      </c>
      <c r="E41" s="6">
        <f>'KK - Kadet'!B75</f>
        <v>25</v>
      </c>
      <c r="G41" s="5">
        <v>14</v>
      </c>
      <c r="H41" s="6">
        <f>'KK - Kadet'!B115</f>
        <v>4</v>
      </c>
    </row>
    <row r="42" spans="1:8" x14ac:dyDescent="0.25">
      <c r="A42" s="5">
        <v>93</v>
      </c>
      <c r="B42" s="6">
        <f>'KK - Kadet'!B36</f>
        <v>1</v>
      </c>
      <c r="D42" s="5">
        <v>53</v>
      </c>
      <c r="E42" s="6">
        <f>'KK - Kadet'!B76</f>
        <v>31</v>
      </c>
      <c r="G42" s="5">
        <v>13</v>
      </c>
      <c r="H42" s="6">
        <f>'KK - Kadet'!B116</f>
        <v>6</v>
      </c>
    </row>
    <row r="43" spans="1:8" x14ac:dyDescent="0.25">
      <c r="A43" s="5">
        <v>92</v>
      </c>
      <c r="B43" s="6">
        <f>'KK - Kadet'!B37</f>
        <v>0</v>
      </c>
      <c r="D43" s="5">
        <v>52</v>
      </c>
      <c r="E43" s="6">
        <f>'KK - Kadet'!B77</f>
        <v>24</v>
      </c>
      <c r="G43" s="5">
        <v>12</v>
      </c>
      <c r="H43" s="6">
        <f>'KK - Kadet'!B117</f>
        <v>13</v>
      </c>
    </row>
    <row r="44" spans="1:8" x14ac:dyDescent="0.25">
      <c r="A44" s="5">
        <v>91</v>
      </c>
      <c r="B44" s="6">
        <f>'KK - Kadet'!B38</f>
        <v>0</v>
      </c>
      <c r="D44" s="5">
        <v>51</v>
      </c>
      <c r="E44" s="6">
        <f>'KK - Kadet'!B78</f>
        <v>26</v>
      </c>
      <c r="G44" s="5">
        <v>11</v>
      </c>
      <c r="H44" s="6">
        <f>'KK - Kadet'!B118</f>
        <v>14</v>
      </c>
    </row>
    <row r="45" spans="1:8" x14ac:dyDescent="0.25">
      <c r="A45" s="5">
        <v>90</v>
      </c>
      <c r="B45" s="6">
        <f>'KK - Kadet'!B39</f>
        <v>1</v>
      </c>
      <c r="D45" s="5">
        <v>50</v>
      </c>
      <c r="E45" s="6">
        <f>'KK - Kadet'!B79</f>
        <v>26</v>
      </c>
      <c r="G45" s="5">
        <v>10</v>
      </c>
      <c r="H45" s="6">
        <f>'KK - Kadet'!B119</f>
        <v>3</v>
      </c>
    </row>
    <row r="46" spans="1:8" x14ac:dyDescent="0.25">
      <c r="A46" s="5">
        <v>89</v>
      </c>
      <c r="B46" s="6">
        <f>'KK - Kadet'!B40</f>
        <v>0</v>
      </c>
      <c r="D46" s="5">
        <v>49</v>
      </c>
      <c r="E46" s="6">
        <f>'KK - Kadet'!B80</f>
        <v>25</v>
      </c>
      <c r="G46" s="5">
        <v>9</v>
      </c>
      <c r="H46" s="6">
        <f>'KK - Kadet'!B120</f>
        <v>3</v>
      </c>
    </row>
    <row r="47" spans="1:8" x14ac:dyDescent="0.25">
      <c r="A47" s="5">
        <v>88</v>
      </c>
      <c r="B47" s="6">
        <f>'KK - Kadet'!B41</f>
        <v>2</v>
      </c>
      <c r="D47" s="5">
        <v>48</v>
      </c>
      <c r="E47" s="6">
        <f>'KK - Kadet'!B81</f>
        <v>40</v>
      </c>
      <c r="G47" s="5">
        <v>8</v>
      </c>
      <c r="H47" s="6">
        <f>'KK - Kadet'!B121</f>
        <v>2</v>
      </c>
    </row>
    <row r="48" spans="1:8" x14ac:dyDescent="0.25">
      <c r="A48" s="5">
        <v>87</v>
      </c>
      <c r="B48" s="6">
        <f>'KK - Kadet'!B42</f>
        <v>2</v>
      </c>
      <c r="D48" s="5">
        <v>47</v>
      </c>
      <c r="E48" s="6">
        <f>'KK - Kadet'!B82</f>
        <v>36</v>
      </c>
      <c r="G48" s="5">
        <v>7</v>
      </c>
      <c r="H48" s="6">
        <f>'KK - Kadet'!B122</f>
        <v>0</v>
      </c>
    </row>
    <row r="49" spans="1:8" x14ac:dyDescent="0.25">
      <c r="A49" s="5">
        <v>86</v>
      </c>
      <c r="B49" s="6">
        <f>'KK - Kadet'!B43</f>
        <v>0</v>
      </c>
      <c r="D49" s="5">
        <v>46</v>
      </c>
      <c r="E49" s="6">
        <f>'KK - Kadet'!B83</f>
        <v>31</v>
      </c>
      <c r="G49" s="5">
        <v>6</v>
      </c>
      <c r="H49" s="6">
        <f>'KK - Kadet'!B123</f>
        <v>0</v>
      </c>
    </row>
    <row r="50" spans="1:8" x14ac:dyDescent="0.25">
      <c r="A50" s="5">
        <v>85</v>
      </c>
      <c r="B50" s="6">
        <f>'KK - Kadet'!B44</f>
        <v>2</v>
      </c>
      <c r="D50" s="5">
        <v>45</v>
      </c>
      <c r="E50" s="6">
        <f>'KK - Kadet'!B84</f>
        <v>28</v>
      </c>
      <c r="G50" s="5">
        <v>5</v>
      </c>
      <c r="H50" s="6">
        <f>'KK - Kadet'!B124</f>
        <v>2</v>
      </c>
    </row>
    <row r="51" spans="1:8" x14ac:dyDescent="0.25">
      <c r="A51" s="5">
        <v>84</v>
      </c>
      <c r="B51" s="6">
        <f>'KK - Kadet'!B45</f>
        <v>4</v>
      </c>
      <c r="D51" s="5">
        <v>44</v>
      </c>
      <c r="E51" s="6">
        <f>'KK - Kadet'!B85</f>
        <v>26</v>
      </c>
      <c r="G51" s="5">
        <v>4</v>
      </c>
      <c r="H51" s="6">
        <f>'KK - Kadet'!B125</f>
        <v>2</v>
      </c>
    </row>
    <row r="52" spans="1:8" x14ac:dyDescent="0.25">
      <c r="A52" s="5">
        <v>83</v>
      </c>
      <c r="B52" s="6">
        <f>'KK - Kadet'!B46</f>
        <v>2</v>
      </c>
      <c r="D52" s="5">
        <v>43</v>
      </c>
      <c r="E52" s="6">
        <f>'KK - Kadet'!B86</f>
        <v>32</v>
      </c>
      <c r="G52" s="5">
        <v>3</v>
      </c>
      <c r="H52" s="6">
        <f>'KK - Kadet'!B126</f>
        <v>0</v>
      </c>
    </row>
    <row r="53" spans="1:8" x14ac:dyDescent="0.25">
      <c r="A53" s="5">
        <v>82</v>
      </c>
      <c r="B53" s="6">
        <f>'KK - Kadet'!B47</f>
        <v>3</v>
      </c>
      <c r="D53" s="5">
        <v>42</v>
      </c>
      <c r="E53" s="6">
        <f>'KK - Kadet'!B87</f>
        <v>28</v>
      </c>
      <c r="G53" s="5">
        <v>2</v>
      </c>
      <c r="H53" s="6">
        <f>'KK - Kadet'!B127</f>
        <v>0</v>
      </c>
    </row>
    <row r="54" spans="1:8" x14ac:dyDescent="0.25">
      <c r="A54" s="5">
        <v>81</v>
      </c>
      <c r="B54" s="6">
        <f>'KK - Kadet'!B48</f>
        <v>2</v>
      </c>
      <c r="D54" s="5">
        <v>41</v>
      </c>
      <c r="E54" s="6">
        <f>'KK - Kadet'!B88</f>
        <v>40</v>
      </c>
      <c r="G54" s="5">
        <v>1</v>
      </c>
      <c r="H54" s="6">
        <f>'KK - Kadet'!B128</f>
        <v>0</v>
      </c>
    </row>
    <row r="55" spans="1:8" x14ac:dyDescent="0.25">
      <c r="A55" t="s">
        <v>67</v>
      </c>
      <c r="G55" s="5">
        <v>0</v>
      </c>
      <c r="H55" s="6">
        <f>'KK - Kadet'!B129</f>
        <v>2</v>
      </c>
    </row>
  </sheetData>
  <mergeCells count="8">
    <mergeCell ref="A9:C9"/>
    <mergeCell ref="E9:I9"/>
    <mergeCell ref="A6:C6"/>
    <mergeCell ref="E6:I6"/>
    <mergeCell ref="A7:C7"/>
    <mergeCell ref="E7:I7"/>
    <mergeCell ref="A8:C8"/>
    <mergeCell ref="E8:I8"/>
  </mergeCells>
  <pageMargins left="0.7" right="0.7" top="0.78740157499999996" bottom="0.78740157499999996" header="0.3" footer="0.3"/>
  <pageSetup paperSize="9" scale="82"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6BC2E-E3CE-4A83-A50A-8CB6406B0964}">
  <sheetPr>
    <tabColor rgb="FFFF0000"/>
    <pageSetUpPr fitToPage="1"/>
  </sheetPr>
  <dimension ref="A1:J55"/>
  <sheetViews>
    <sheetView workbookViewId="0">
      <selection activeCell="A7" sqref="A7:C7"/>
    </sheetView>
  </sheetViews>
  <sheetFormatPr defaultRowHeight="15" x14ac:dyDescent="0.25"/>
  <cols>
    <col min="2" max="2" width="13.42578125" bestFit="1" customWidth="1"/>
    <col min="4" max="4" width="10.5703125" customWidth="1"/>
    <col min="5" max="5" width="13.42578125" bestFit="1" customWidth="1"/>
    <col min="8" max="8" width="13.42578125" bestFit="1" customWidth="1"/>
    <col min="10" max="10" width="11" bestFit="1" customWidth="1"/>
  </cols>
  <sheetData>
    <row r="1" spans="1:10" x14ac:dyDescent="0.25">
      <c r="A1" s="22" t="str">
        <f>'OK - ČB - kadet'!A1</f>
        <v>Přírodovědný klokan 2025</v>
      </c>
    </row>
    <row r="2" spans="1:10" x14ac:dyDescent="0.25">
      <c r="A2" t="s">
        <v>68</v>
      </c>
    </row>
    <row r="3" spans="1:10" x14ac:dyDescent="0.25">
      <c r="A3" t="s">
        <v>64</v>
      </c>
    </row>
    <row r="5" spans="1:10" x14ac:dyDescent="0.25">
      <c r="A5" s="22" t="s">
        <v>59</v>
      </c>
      <c r="D5" s="38"/>
    </row>
    <row r="6" spans="1:10" x14ac:dyDescent="0.25">
      <c r="A6" s="93" t="s">
        <v>6</v>
      </c>
      <c r="B6" s="93"/>
      <c r="C6" s="93"/>
      <c r="D6" s="51" t="s">
        <v>7</v>
      </c>
      <c r="E6" s="93" t="s">
        <v>60</v>
      </c>
      <c r="F6" s="93"/>
      <c r="G6" s="93"/>
      <c r="H6" s="93"/>
      <c r="I6" s="93"/>
      <c r="J6" s="51" t="s">
        <v>61</v>
      </c>
    </row>
    <row r="7" spans="1:10" x14ac:dyDescent="0.25">
      <c r="A7" s="86" t="s">
        <v>141</v>
      </c>
      <c r="B7" s="87"/>
      <c r="C7" s="88"/>
      <c r="D7" s="5" t="s">
        <v>119</v>
      </c>
      <c r="E7" s="89" t="s">
        <v>120</v>
      </c>
      <c r="F7" s="90"/>
      <c r="G7" s="90"/>
      <c r="H7" s="90"/>
      <c r="I7" s="91"/>
      <c r="J7" s="5">
        <v>116</v>
      </c>
    </row>
    <row r="8" spans="1:10" x14ac:dyDescent="0.25">
      <c r="A8" s="86" t="s">
        <v>121</v>
      </c>
      <c r="B8" s="87"/>
      <c r="C8" s="88"/>
      <c r="D8" s="5" t="s">
        <v>122</v>
      </c>
      <c r="E8" s="89" t="s">
        <v>123</v>
      </c>
      <c r="F8" s="90"/>
      <c r="G8" s="90"/>
      <c r="H8" s="90"/>
      <c r="I8" s="91"/>
      <c r="J8" s="5">
        <v>105</v>
      </c>
    </row>
    <row r="9" spans="1:10" x14ac:dyDescent="0.25">
      <c r="A9" s="86" t="s">
        <v>124</v>
      </c>
      <c r="B9" s="87"/>
      <c r="C9" s="88"/>
      <c r="D9" s="5" t="s">
        <v>122</v>
      </c>
      <c r="E9" s="89" t="s">
        <v>123</v>
      </c>
      <c r="F9" s="90"/>
      <c r="G9" s="90"/>
      <c r="H9" s="90"/>
      <c r="I9" s="91"/>
      <c r="J9" s="5">
        <v>104</v>
      </c>
    </row>
    <row r="11" spans="1:10" x14ac:dyDescent="0.25">
      <c r="A11" s="22" t="s">
        <v>65</v>
      </c>
      <c r="C11">
        <f>'KK - Junior'!B130</f>
        <v>587</v>
      </c>
    </row>
    <row r="13" spans="1:10" x14ac:dyDescent="0.25">
      <c r="A13" s="22" t="s">
        <v>66</v>
      </c>
    </row>
    <row r="14" spans="1:10" x14ac:dyDescent="0.25">
      <c r="A14" s="45" t="s">
        <v>37</v>
      </c>
      <c r="B14" s="45" t="s">
        <v>62</v>
      </c>
      <c r="C14" s="46"/>
      <c r="D14" s="45" t="s">
        <v>37</v>
      </c>
      <c r="E14" s="45" t="s">
        <v>62</v>
      </c>
      <c r="F14" s="46"/>
      <c r="G14" s="45" t="s">
        <v>37</v>
      </c>
      <c r="H14" s="45" t="s">
        <v>62</v>
      </c>
    </row>
    <row r="15" spans="1:10" x14ac:dyDescent="0.25">
      <c r="A15" s="5">
        <v>120</v>
      </c>
      <c r="B15" s="6">
        <f>'KK - Junior'!B9</f>
        <v>0</v>
      </c>
      <c r="D15" s="5">
        <v>80</v>
      </c>
      <c r="E15" s="6">
        <f>'KK - Junior'!B49</f>
        <v>1</v>
      </c>
      <c r="G15" s="5">
        <v>40</v>
      </c>
      <c r="H15" s="6">
        <f>'KK - Junior'!B89</f>
        <v>14</v>
      </c>
    </row>
    <row r="16" spans="1:10" x14ac:dyDescent="0.25">
      <c r="A16" s="5">
        <v>119</v>
      </c>
      <c r="B16" s="6" t="str">
        <f>'KK - Junior'!B10</f>
        <v>/</v>
      </c>
      <c r="D16" s="5">
        <v>79</v>
      </c>
      <c r="E16" s="6">
        <f>'KK - Junior'!B50</f>
        <v>3</v>
      </c>
      <c r="G16" s="5">
        <v>39</v>
      </c>
      <c r="H16" s="6">
        <f>'KK - Junior'!B90</f>
        <v>11</v>
      </c>
    </row>
    <row r="17" spans="1:8" x14ac:dyDescent="0.25">
      <c r="A17" s="5">
        <v>118</v>
      </c>
      <c r="B17" s="6" t="str">
        <f>'KK - Junior'!B11</f>
        <v>/</v>
      </c>
      <c r="D17" s="5">
        <v>78</v>
      </c>
      <c r="E17" s="6">
        <f>'KK - Junior'!B51</f>
        <v>3</v>
      </c>
      <c r="G17" s="5">
        <v>38</v>
      </c>
      <c r="H17" s="6">
        <f>'KK - Junior'!B91</f>
        <v>19</v>
      </c>
    </row>
    <row r="18" spans="1:8" x14ac:dyDescent="0.25">
      <c r="A18" s="5">
        <v>117</v>
      </c>
      <c r="B18" s="6">
        <f>'KK - Junior'!B12</f>
        <v>0</v>
      </c>
      <c r="D18" s="5">
        <v>77</v>
      </c>
      <c r="E18" s="6">
        <f>'KK - Junior'!B52</f>
        <v>5</v>
      </c>
      <c r="G18" s="5">
        <v>37</v>
      </c>
      <c r="H18" s="6">
        <f>'KK - Junior'!B92</f>
        <v>15</v>
      </c>
    </row>
    <row r="19" spans="1:8" x14ac:dyDescent="0.25">
      <c r="A19" s="5">
        <v>116</v>
      </c>
      <c r="B19" s="20">
        <f>'KK - Junior'!B13</f>
        <v>1</v>
      </c>
      <c r="D19" s="5">
        <v>76</v>
      </c>
      <c r="E19" s="6">
        <f>'KK - Junior'!B53</f>
        <v>2</v>
      </c>
      <c r="G19" s="5">
        <v>36</v>
      </c>
      <c r="H19" s="6">
        <f>'KK - Junior'!B93</f>
        <v>12</v>
      </c>
    </row>
    <row r="20" spans="1:8" x14ac:dyDescent="0.25">
      <c r="A20" s="5">
        <v>115</v>
      </c>
      <c r="B20" s="20">
        <f>'KK - Junior'!B14</f>
        <v>0</v>
      </c>
      <c r="D20" s="5">
        <v>75</v>
      </c>
      <c r="E20" s="6">
        <f>'KK - Junior'!B54</f>
        <v>3</v>
      </c>
      <c r="G20" s="5">
        <v>35</v>
      </c>
      <c r="H20" s="6">
        <f>'KK - Junior'!B94</f>
        <v>16</v>
      </c>
    </row>
    <row r="21" spans="1:8" x14ac:dyDescent="0.25">
      <c r="A21" s="5">
        <v>114</v>
      </c>
      <c r="B21" s="20">
        <f>'KK - Junior'!B15</f>
        <v>0</v>
      </c>
      <c r="D21" s="5">
        <v>74</v>
      </c>
      <c r="E21" s="6">
        <f>'KK - Junior'!B55</f>
        <v>1</v>
      </c>
      <c r="G21" s="5">
        <v>34</v>
      </c>
      <c r="H21" s="6">
        <f>'KK - Junior'!B95</f>
        <v>14</v>
      </c>
    </row>
    <row r="22" spans="1:8" x14ac:dyDescent="0.25">
      <c r="A22" s="5">
        <v>113</v>
      </c>
      <c r="B22" s="20">
        <f>'KK - Junior'!B16</f>
        <v>0</v>
      </c>
      <c r="D22" s="5">
        <v>73</v>
      </c>
      <c r="E22" s="6">
        <f>'KK - Junior'!B56</f>
        <v>7</v>
      </c>
      <c r="G22" s="5">
        <v>33</v>
      </c>
      <c r="H22" s="6">
        <f>'KK - Junior'!B96</f>
        <v>20</v>
      </c>
    </row>
    <row r="23" spans="1:8" x14ac:dyDescent="0.25">
      <c r="A23" s="5">
        <v>112</v>
      </c>
      <c r="B23" s="20">
        <f>'KK - Junior'!B17</f>
        <v>0</v>
      </c>
      <c r="D23" s="5">
        <v>72</v>
      </c>
      <c r="E23" s="6">
        <f>'KK - Junior'!B57</f>
        <v>8</v>
      </c>
      <c r="G23" s="5">
        <v>32</v>
      </c>
      <c r="H23" s="6">
        <f>'KK - Junior'!B97</f>
        <v>12</v>
      </c>
    </row>
    <row r="24" spans="1:8" x14ac:dyDescent="0.25">
      <c r="A24" s="5">
        <v>111</v>
      </c>
      <c r="B24" s="20">
        <f>'KK - Junior'!B18</f>
        <v>0</v>
      </c>
      <c r="D24" s="5">
        <v>71</v>
      </c>
      <c r="E24" s="6">
        <f>'KK - Junior'!B58</f>
        <v>4</v>
      </c>
      <c r="G24" s="5">
        <v>31</v>
      </c>
      <c r="H24" s="6">
        <f>'KK - Junior'!B98</f>
        <v>11</v>
      </c>
    </row>
    <row r="25" spans="1:8" x14ac:dyDescent="0.25">
      <c r="A25" s="5">
        <v>110</v>
      </c>
      <c r="B25" s="20">
        <f>'KK - Junior'!B19</f>
        <v>0</v>
      </c>
      <c r="D25" s="5">
        <v>70</v>
      </c>
      <c r="E25" s="6">
        <f>'KK - Junior'!B59</f>
        <v>2</v>
      </c>
      <c r="G25" s="5">
        <v>30</v>
      </c>
      <c r="H25" s="6">
        <f>'KK - Junior'!B99</f>
        <v>8</v>
      </c>
    </row>
    <row r="26" spans="1:8" x14ac:dyDescent="0.25">
      <c r="A26" s="5">
        <v>109</v>
      </c>
      <c r="B26" s="20">
        <f>'KK - Junior'!B20</f>
        <v>0</v>
      </c>
      <c r="D26" s="5">
        <v>69</v>
      </c>
      <c r="E26" s="6">
        <f>'KK - Junior'!B60</f>
        <v>5</v>
      </c>
      <c r="G26" s="5">
        <v>29</v>
      </c>
      <c r="H26" s="6">
        <f>'KK - Junior'!B100</f>
        <v>7</v>
      </c>
    </row>
    <row r="27" spans="1:8" x14ac:dyDescent="0.25">
      <c r="A27" s="5">
        <v>108</v>
      </c>
      <c r="B27" s="20">
        <f>'KK - Junior'!B21</f>
        <v>0</v>
      </c>
      <c r="D27" s="5">
        <v>68</v>
      </c>
      <c r="E27" s="6">
        <f>'KK - Junior'!B61</f>
        <v>1</v>
      </c>
      <c r="G27" s="5">
        <v>28</v>
      </c>
      <c r="H27" s="6">
        <f>'KK - Junior'!B101</f>
        <v>4</v>
      </c>
    </row>
    <row r="28" spans="1:8" x14ac:dyDescent="0.25">
      <c r="A28" s="5">
        <v>107</v>
      </c>
      <c r="B28" s="20">
        <f>'KK - Junior'!B22</f>
        <v>0</v>
      </c>
      <c r="D28" s="5">
        <v>67</v>
      </c>
      <c r="E28" s="6">
        <f>'KK - Junior'!B62</f>
        <v>8</v>
      </c>
      <c r="G28" s="5">
        <v>27</v>
      </c>
      <c r="H28" s="6">
        <f>'KK - Junior'!B102</f>
        <v>14</v>
      </c>
    </row>
    <row r="29" spans="1:8" x14ac:dyDescent="0.25">
      <c r="A29" s="5">
        <v>106</v>
      </c>
      <c r="B29" s="20">
        <f>'KK - Junior'!B23</f>
        <v>0</v>
      </c>
      <c r="D29" s="5">
        <v>66</v>
      </c>
      <c r="E29" s="6">
        <f>'KK - Junior'!B63</f>
        <v>5</v>
      </c>
      <c r="G29" s="5">
        <v>26</v>
      </c>
      <c r="H29" s="6">
        <f>'KK - Junior'!B103</f>
        <v>6</v>
      </c>
    </row>
    <row r="30" spans="1:8" x14ac:dyDescent="0.25">
      <c r="A30" s="5">
        <v>105</v>
      </c>
      <c r="B30" s="20">
        <f>'KK - Junior'!B24</f>
        <v>1</v>
      </c>
      <c r="D30" s="5">
        <v>65</v>
      </c>
      <c r="E30" s="6">
        <f>'KK - Junior'!B64</f>
        <v>11</v>
      </c>
      <c r="G30" s="5">
        <v>25</v>
      </c>
      <c r="H30" s="6">
        <f>'KK - Junior'!B104</f>
        <v>3</v>
      </c>
    </row>
    <row r="31" spans="1:8" x14ac:dyDescent="0.25">
      <c r="A31" s="5">
        <v>104</v>
      </c>
      <c r="B31" s="20">
        <f>'KK - Junior'!B25</f>
        <v>1</v>
      </c>
      <c r="D31" s="5">
        <v>64</v>
      </c>
      <c r="E31" s="6">
        <f>'KK - Junior'!B65</f>
        <v>10</v>
      </c>
      <c r="G31" s="5">
        <v>24</v>
      </c>
      <c r="H31" s="6">
        <f>'KK - Junior'!B105</f>
        <v>9</v>
      </c>
    </row>
    <row r="32" spans="1:8" x14ac:dyDescent="0.25">
      <c r="A32" s="5">
        <v>103</v>
      </c>
      <c r="B32" s="6">
        <f>'KK - Junior'!B26</f>
        <v>0</v>
      </c>
      <c r="D32" s="5">
        <v>63</v>
      </c>
      <c r="E32" s="6">
        <f>'KK - Junior'!B66</f>
        <v>2</v>
      </c>
      <c r="G32" s="5">
        <v>23</v>
      </c>
      <c r="H32" s="6">
        <f>'KK - Junior'!B106</f>
        <v>3</v>
      </c>
    </row>
    <row r="33" spans="1:8" x14ac:dyDescent="0.25">
      <c r="A33" s="5">
        <v>102</v>
      </c>
      <c r="B33" s="6">
        <f>'KK - Junior'!B27</f>
        <v>0</v>
      </c>
      <c r="D33" s="5">
        <v>62</v>
      </c>
      <c r="E33" s="6">
        <f>'KK - Junior'!B67</f>
        <v>7</v>
      </c>
      <c r="G33" s="5">
        <v>22</v>
      </c>
      <c r="H33" s="6">
        <f>'KK - Junior'!B107</f>
        <v>2</v>
      </c>
    </row>
    <row r="34" spans="1:8" x14ac:dyDescent="0.25">
      <c r="A34" s="5">
        <v>101</v>
      </c>
      <c r="B34" s="6">
        <f>'KK - Junior'!B28</f>
        <v>0</v>
      </c>
      <c r="D34" s="5">
        <v>61</v>
      </c>
      <c r="E34" s="6">
        <f>'KK - Junior'!B68</f>
        <v>8</v>
      </c>
      <c r="G34" s="5">
        <v>21</v>
      </c>
      <c r="H34" s="6">
        <f>'KK - Junior'!B108</f>
        <v>2</v>
      </c>
    </row>
    <row r="35" spans="1:8" x14ac:dyDescent="0.25">
      <c r="A35" s="5">
        <v>100</v>
      </c>
      <c r="B35" s="6">
        <f>'KK - Junior'!B29</f>
        <v>0</v>
      </c>
      <c r="D35" s="5">
        <v>60</v>
      </c>
      <c r="E35" s="6">
        <f>'KK - Junior'!B69</f>
        <v>13</v>
      </c>
      <c r="G35" s="5">
        <v>20</v>
      </c>
      <c r="H35" s="6">
        <f>'KK - Junior'!B109</f>
        <v>1</v>
      </c>
    </row>
    <row r="36" spans="1:8" x14ac:dyDescent="0.25">
      <c r="A36" s="5">
        <v>99</v>
      </c>
      <c r="B36" s="6">
        <f>'KK - Junior'!B30</f>
        <v>0</v>
      </c>
      <c r="D36" s="5">
        <v>59</v>
      </c>
      <c r="E36" s="6">
        <f>'KK - Junior'!B70</f>
        <v>7</v>
      </c>
      <c r="G36" s="5">
        <v>19</v>
      </c>
      <c r="H36" s="6">
        <f>'KK - Junior'!B110</f>
        <v>0</v>
      </c>
    </row>
    <row r="37" spans="1:8" x14ac:dyDescent="0.25">
      <c r="A37" s="5">
        <v>98</v>
      </c>
      <c r="B37" s="6">
        <f>'KK - Junior'!B31</f>
        <v>0</v>
      </c>
      <c r="D37" s="5">
        <v>58</v>
      </c>
      <c r="E37" s="6">
        <f>'KK - Junior'!B71</f>
        <v>11</v>
      </c>
      <c r="G37" s="5">
        <v>18</v>
      </c>
      <c r="H37" s="6">
        <f>'KK - Junior'!B111</f>
        <v>1</v>
      </c>
    </row>
    <row r="38" spans="1:8" x14ac:dyDescent="0.25">
      <c r="A38" s="5">
        <v>97</v>
      </c>
      <c r="B38" s="6">
        <f>'KK - Junior'!B32</f>
        <v>1</v>
      </c>
      <c r="D38" s="5">
        <v>57</v>
      </c>
      <c r="E38" s="6">
        <f>'KK - Junior'!B72</f>
        <v>7</v>
      </c>
      <c r="G38" s="5">
        <v>17</v>
      </c>
      <c r="H38" s="6">
        <f>'KK - Junior'!B112</f>
        <v>1</v>
      </c>
    </row>
    <row r="39" spans="1:8" x14ac:dyDescent="0.25">
      <c r="A39" s="5">
        <v>96</v>
      </c>
      <c r="B39" s="6">
        <f>'KK - Junior'!B33</f>
        <v>0</v>
      </c>
      <c r="D39" s="5">
        <v>56</v>
      </c>
      <c r="E39" s="6">
        <f>'KK - Junior'!B73</f>
        <v>11</v>
      </c>
      <c r="G39" s="5">
        <v>16</v>
      </c>
      <c r="H39" s="6">
        <f>'KK - Junior'!B113</f>
        <v>1</v>
      </c>
    </row>
    <row r="40" spans="1:8" x14ac:dyDescent="0.25">
      <c r="A40" s="5">
        <v>95</v>
      </c>
      <c r="B40" s="6">
        <f>'KK - Junior'!B34</f>
        <v>0</v>
      </c>
      <c r="D40" s="5">
        <v>55</v>
      </c>
      <c r="E40" s="6">
        <f>'KK - Junior'!B74</f>
        <v>22</v>
      </c>
      <c r="G40" s="5">
        <v>15</v>
      </c>
      <c r="H40" s="6">
        <f>'KK - Junior'!B114</f>
        <v>0</v>
      </c>
    </row>
    <row r="41" spans="1:8" x14ac:dyDescent="0.25">
      <c r="A41" s="5">
        <v>94</v>
      </c>
      <c r="B41" s="6">
        <f>'KK - Junior'!B35</f>
        <v>0</v>
      </c>
      <c r="D41" s="5">
        <v>54</v>
      </c>
      <c r="E41" s="6">
        <f>'KK - Junior'!B75</f>
        <v>6</v>
      </c>
      <c r="G41" s="5">
        <v>14</v>
      </c>
      <c r="H41" s="6">
        <f>'KK - Junior'!B115</f>
        <v>1</v>
      </c>
    </row>
    <row r="42" spans="1:8" x14ac:dyDescent="0.25">
      <c r="A42" s="5">
        <v>93</v>
      </c>
      <c r="B42" s="6">
        <f>'KK - Junior'!B36</f>
        <v>0</v>
      </c>
      <c r="D42" s="5">
        <v>53</v>
      </c>
      <c r="E42" s="6">
        <f>'KK - Junior'!B76</f>
        <v>13</v>
      </c>
      <c r="G42" s="5">
        <v>13</v>
      </c>
      <c r="H42" s="6">
        <f>'KK - Junior'!B116</f>
        <v>0</v>
      </c>
    </row>
    <row r="43" spans="1:8" x14ac:dyDescent="0.25">
      <c r="A43" s="5">
        <v>92</v>
      </c>
      <c r="B43" s="6">
        <f>'KK - Junior'!B37</f>
        <v>0</v>
      </c>
      <c r="D43" s="5">
        <v>52</v>
      </c>
      <c r="E43" s="6">
        <f>'KK - Junior'!B77</f>
        <v>13</v>
      </c>
      <c r="G43" s="5">
        <v>12</v>
      </c>
      <c r="H43" s="6">
        <f>'KK - Junior'!B117</f>
        <v>0</v>
      </c>
    </row>
    <row r="44" spans="1:8" x14ac:dyDescent="0.25">
      <c r="A44" s="5">
        <v>91</v>
      </c>
      <c r="B44" s="6">
        <f>'KK - Junior'!B38</f>
        <v>0</v>
      </c>
      <c r="D44" s="5">
        <v>51</v>
      </c>
      <c r="E44" s="6">
        <f>'KK - Junior'!B78</f>
        <v>13</v>
      </c>
      <c r="G44" s="5">
        <v>11</v>
      </c>
      <c r="H44" s="6">
        <f>'KK - Junior'!B118</f>
        <v>0</v>
      </c>
    </row>
    <row r="45" spans="1:8" x14ac:dyDescent="0.25">
      <c r="A45" s="5">
        <v>90</v>
      </c>
      <c r="B45" s="6">
        <f>'KK - Junior'!B39</f>
        <v>0</v>
      </c>
      <c r="D45" s="5">
        <v>50</v>
      </c>
      <c r="E45" s="6">
        <f>'KK - Junior'!B79</f>
        <v>16</v>
      </c>
      <c r="G45" s="5">
        <v>10</v>
      </c>
      <c r="H45" s="6">
        <f>'KK - Junior'!B119</f>
        <v>0</v>
      </c>
    </row>
    <row r="46" spans="1:8" x14ac:dyDescent="0.25">
      <c r="A46" s="5">
        <v>89</v>
      </c>
      <c r="B46" s="6">
        <f>'KK - Junior'!B40</f>
        <v>0</v>
      </c>
      <c r="D46" s="5">
        <v>49</v>
      </c>
      <c r="E46" s="6">
        <f>'KK - Junior'!B80</f>
        <v>9</v>
      </c>
      <c r="G46" s="5">
        <v>9</v>
      </c>
      <c r="H46" s="6">
        <f>'KK - Junior'!B120</f>
        <v>0</v>
      </c>
    </row>
    <row r="47" spans="1:8" x14ac:dyDescent="0.25">
      <c r="A47" s="5">
        <v>88</v>
      </c>
      <c r="B47" s="6">
        <f>'KK - Junior'!B41</f>
        <v>0</v>
      </c>
      <c r="D47" s="5">
        <v>48</v>
      </c>
      <c r="E47" s="6">
        <f>'KK - Junior'!B81</f>
        <v>11</v>
      </c>
      <c r="G47" s="5">
        <v>8</v>
      </c>
      <c r="H47" s="6">
        <f>'KK - Junior'!B121</f>
        <v>0</v>
      </c>
    </row>
    <row r="48" spans="1:8" x14ac:dyDescent="0.25">
      <c r="A48" s="5">
        <v>87</v>
      </c>
      <c r="B48" s="6">
        <f>'KK - Junior'!B42</f>
        <v>0</v>
      </c>
      <c r="D48" s="5">
        <v>47</v>
      </c>
      <c r="E48" s="6">
        <f>'KK - Junior'!B82</f>
        <v>11</v>
      </c>
      <c r="G48" s="5">
        <v>7</v>
      </c>
      <c r="H48" s="6">
        <f>'KK - Junior'!B122</f>
        <v>0</v>
      </c>
    </row>
    <row r="49" spans="1:8" x14ac:dyDescent="0.25">
      <c r="A49" s="5">
        <v>86</v>
      </c>
      <c r="B49" s="6">
        <f>'KK - Junior'!B43</f>
        <v>2</v>
      </c>
      <c r="D49" s="5">
        <v>46</v>
      </c>
      <c r="E49" s="6">
        <f>'KK - Junior'!B83</f>
        <v>17</v>
      </c>
      <c r="G49" s="5">
        <v>6</v>
      </c>
      <c r="H49" s="6">
        <f>'KK - Junior'!B123</f>
        <v>0</v>
      </c>
    </row>
    <row r="50" spans="1:8" x14ac:dyDescent="0.25">
      <c r="A50" s="5">
        <v>85</v>
      </c>
      <c r="B50" s="6">
        <f>'KK - Junior'!B44</f>
        <v>1</v>
      </c>
      <c r="D50" s="5">
        <v>45</v>
      </c>
      <c r="E50" s="6">
        <f>'KK - Junior'!B84</f>
        <v>16</v>
      </c>
      <c r="G50" s="5">
        <v>5</v>
      </c>
      <c r="H50" s="6">
        <f>'KK - Junior'!B124</f>
        <v>0</v>
      </c>
    </row>
    <row r="51" spans="1:8" x14ac:dyDescent="0.25">
      <c r="A51" s="5">
        <v>84</v>
      </c>
      <c r="B51" s="6">
        <f>'KK - Junior'!B45</f>
        <v>1</v>
      </c>
      <c r="D51" s="5">
        <v>44</v>
      </c>
      <c r="E51" s="6">
        <f>'KK - Junior'!B85</f>
        <v>12</v>
      </c>
      <c r="G51" s="5">
        <v>4</v>
      </c>
      <c r="H51" s="6">
        <f>'KK - Junior'!B125</f>
        <v>0</v>
      </c>
    </row>
    <row r="52" spans="1:8" x14ac:dyDescent="0.25">
      <c r="A52" s="5">
        <v>83</v>
      </c>
      <c r="B52" s="6">
        <f>'KK - Junior'!B46</f>
        <v>1</v>
      </c>
      <c r="D52" s="5">
        <v>43</v>
      </c>
      <c r="E52" s="6">
        <f>'KK - Junior'!B86</f>
        <v>20</v>
      </c>
      <c r="G52" s="5">
        <v>3</v>
      </c>
      <c r="H52" s="6">
        <f>'KK - Junior'!B126</f>
        <v>0</v>
      </c>
    </row>
    <row r="53" spans="1:8" x14ac:dyDescent="0.25">
      <c r="A53" s="5">
        <v>82</v>
      </c>
      <c r="B53" s="6">
        <f>'KK - Junior'!B47</f>
        <v>1</v>
      </c>
      <c r="D53" s="5">
        <v>42</v>
      </c>
      <c r="E53" s="6">
        <f>'KK - Junior'!B87</f>
        <v>24</v>
      </c>
      <c r="G53" s="5">
        <v>2</v>
      </c>
      <c r="H53" s="6">
        <f>'KK - Junior'!B127</f>
        <v>0</v>
      </c>
    </row>
    <row r="54" spans="1:8" x14ac:dyDescent="0.25">
      <c r="A54" s="5">
        <v>81</v>
      </c>
      <c r="B54" s="6">
        <f>'KK - Junior'!B48</f>
        <v>2</v>
      </c>
      <c r="D54" s="5">
        <v>41</v>
      </c>
      <c r="E54" s="6">
        <f>'KK - Junior'!B88</f>
        <v>20</v>
      </c>
      <c r="G54" s="5">
        <v>1</v>
      </c>
      <c r="H54" s="6">
        <f>'KK - Junior'!B128</f>
        <v>0</v>
      </c>
    </row>
    <row r="55" spans="1:8" x14ac:dyDescent="0.25">
      <c r="A55" t="s">
        <v>67</v>
      </c>
      <c r="G55" s="5">
        <v>0</v>
      </c>
      <c r="H55" s="6">
        <f>'KK - Junior'!B129</f>
        <v>0</v>
      </c>
    </row>
  </sheetData>
  <mergeCells count="8">
    <mergeCell ref="A9:C9"/>
    <mergeCell ref="E9:I9"/>
    <mergeCell ref="A6:C6"/>
    <mergeCell ref="E6:I6"/>
    <mergeCell ref="A7:C7"/>
    <mergeCell ref="E7:I7"/>
    <mergeCell ref="A8:C8"/>
    <mergeCell ref="E8:I8"/>
  </mergeCells>
  <pageMargins left="0.7" right="0.7" top="0.78740157499999996" bottom="0.78740157499999996" header="0.3" footer="0.3"/>
  <pageSetup paperSize="9" scale="81"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7506C-40E9-437E-8DC0-C160F8CACBA1}">
  <sheetPr>
    <tabColor theme="9" tint="0.59999389629810485"/>
    <pageSetUpPr fitToPage="1"/>
  </sheetPr>
  <dimension ref="A1:J56"/>
  <sheetViews>
    <sheetView workbookViewId="0">
      <selection activeCell="B48" sqref="B48:B55"/>
    </sheetView>
  </sheetViews>
  <sheetFormatPr defaultRowHeight="15" x14ac:dyDescent="0.25"/>
  <cols>
    <col min="2" max="2" width="13.42578125" bestFit="1" customWidth="1"/>
    <col min="5" max="5" width="13.42578125" bestFit="1" customWidth="1"/>
    <col min="8" max="8" width="13.42578125" bestFit="1" customWidth="1"/>
    <col min="10" max="10" width="11" bestFit="1" customWidth="1"/>
  </cols>
  <sheetData>
    <row r="1" spans="1:10" x14ac:dyDescent="0.25">
      <c r="A1" s="22" t="str">
        <f>'OK - ČB - kadet'!A1</f>
        <v>Přírodovědný klokan 2025</v>
      </c>
    </row>
    <row r="2" spans="1:10" x14ac:dyDescent="0.25">
      <c r="A2" t="s">
        <v>63</v>
      </c>
    </row>
    <row r="3" spans="1:10" x14ac:dyDescent="0.25">
      <c r="A3" t="s">
        <v>69</v>
      </c>
    </row>
    <row r="5" spans="1:10" x14ac:dyDescent="0.25">
      <c r="A5" s="22" t="s">
        <v>59</v>
      </c>
      <c r="D5" s="38"/>
    </row>
    <row r="6" spans="1:10" x14ac:dyDescent="0.25">
      <c r="A6" s="92" t="s">
        <v>6</v>
      </c>
      <c r="B6" s="92"/>
      <c r="C6" s="92"/>
      <c r="D6" s="49" t="s">
        <v>7</v>
      </c>
      <c r="E6" s="92" t="s">
        <v>60</v>
      </c>
      <c r="F6" s="92"/>
      <c r="G6" s="92"/>
      <c r="H6" s="92"/>
      <c r="I6" s="92"/>
      <c r="J6" s="49" t="s">
        <v>61</v>
      </c>
    </row>
    <row r="7" spans="1:10" x14ac:dyDescent="0.25">
      <c r="A7" s="86" t="s">
        <v>176</v>
      </c>
      <c r="B7" s="87"/>
      <c r="C7" s="88"/>
      <c r="D7" s="5" t="s">
        <v>177</v>
      </c>
      <c r="E7" s="89" t="s">
        <v>178</v>
      </c>
      <c r="F7" s="90"/>
      <c r="G7" s="90"/>
      <c r="H7" s="90"/>
      <c r="I7" s="91"/>
      <c r="J7" s="5">
        <v>88</v>
      </c>
    </row>
    <row r="8" spans="1:10" x14ac:dyDescent="0.25">
      <c r="A8" s="86" t="s">
        <v>179</v>
      </c>
      <c r="B8" s="87"/>
      <c r="C8" s="88"/>
      <c r="D8" s="5" t="s">
        <v>177</v>
      </c>
      <c r="E8" s="89" t="s">
        <v>178</v>
      </c>
      <c r="F8" s="90"/>
      <c r="G8" s="90"/>
      <c r="H8" s="90"/>
      <c r="I8" s="91"/>
      <c r="J8" s="5">
        <v>87</v>
      </c>
    </row>
    <row r="9" spans="1:10" x14ac:dyDescent="0.25">
      <c r="A9" s="86" t="s">
        <v>183</v>
      </c>
      <c r="B9" s="87"/>
      <c r="C9" s="88"/>
      <c r="D9" s="5" t="s">
        <v>185</v>
      </c>
      <c r="E9" s="89" t="s">
        <v>178</v>
      </c>
      <c r="F9" s="90"/>
      <c r="G9" s="90"/>
      <c r="H9" s="90"/>
      <c r="I9" s="91"/>
      <c r="J9" s="5">
        <v>76</v>
      </c>
    </row>
    <row r="10" spans="1:10" x14ac:dyDescent="0.25">
      <c r="A10" s="86" t="s">
        <v>184</v>
      </c>
      <c r="B10" s="87"/>
      <c r="C10" s="88"/>
      <c r="D10" s="5" t="s">
        <v>186</v>
      </c>
      <c r="E10" s="89" t="s">
        <v>178</v>
      </c>
      <c r="F10" s="90"/>
      <c r="G10" s="90"/>
      <c r="H10" s="90"/>
      <c r="I10" s="91"/>
      <c r="J10" s="5">
        <v>76</v>
      </c>
    </row>
    <row r="12" spans="1:10" x14ac:dyDescent="0.25">
      <c r="A12" s="22" t="s">
        <v>65</v>
      </c>
      <c r="C12">
        <f>'KK - Kadet'!C130</f>
        <v>412</v>
      </c>
    </row>
    <row r="14" spans="1:10" x14ac:dyDescent="0.25">
      <c r="A14" s="22" t="s">
        <v>66</v>
      </c>
    </row>
    <row r="15" spans="1:10" x14ac:dyDescent="0.25">
      <c r="A15" s="45" t="s">
        <v>37</v>
      </c>
      <c r="B15" s="45" t="s">
        <v>62</v>
      </c>
      <c r="C15" s="46"/>
      <c r="D15" s="45" t="s">
        <v>37</v>
      </c>
      <c r="E15" s="45" t="s">
        <v>62</v>
      </c>
      <c r="F15" s="46"/>
      <c r="G15" s="45" t="s">
        <v>37</v>
      </c>
      <c r="H15" s="45" t="s">
        <v>62</v>
      </c>
    </row>
    <row r="16" spans="1:10" x14ac:dyDescent="0.25">
      <c r="A16" s="5">
        <v>120</v>
      </c>
      <c r="B16" s="6">
        <f>'KK - Kadet'!C9</f>
        <v>0</v>
      </c>
      <c r="D16" s="5">
        <v>80</v>
      </c>
      <c r="E16" s="20">
        <f>'KK - Kadet'!C49</f>
        <v>0</v>
      </c>
      <c r="G16" s="5">
        <v>40</v>
      </c>
      <c r="H16" s="6">
        <f>'KK - Kadet'!C89</f>
        <v>9</v>
      </c>
    </row>
    <row r="17" spans="1:8" x14ac:dyDescent="0.25">
      <c r="A17" s="5">
        <v>119</v>
      </c>
      <c r="B17" s="6" t="str">
        <f>'KK - Kadet'!C10</f>
        <v>/</v>
      </c>
      <c r="D17" s="5">
        <v>79</v>
      </c>
      <c r="E17" s="20">
        <f>'KK - Kadet'!C50</f>
        <v>0</v>
      </c>
      <c r="G17" s="5">
        <v>39</v>
      </c>
      <c r="H17" s="6">
        <f>'KK - Kadet'!C90</f>
        <v>13</v>
      </c>
    </row>
    <row r="18" spans="1:8" x14ac:dyDescent="0.25">
      <c r="A18" s="5">
        <v>118</v>
      </c>
      <c r="B18" s="6" t="str">
        <f>'KK - Kadet'!C11</f>
        <v>/</v>
      </c>
      <c r="D18" s="5">
        <v>78</v>
      </c>
      <c r="E18" s="20">
        <f>'KK - Kadet'!C51</f>
        <v>0</v>
      </c>
      <c r="G18" s="5">
        <v>38</v>
      </c>
      <c r="H18" s="6">
        <f>'KK - Kadet'!C91</f>
        <v>8</v>
      </c>
    </row>
    <row r="19" spans="1:8" x14ac:dyDescent="0.25">
      <c r="A19" s="5">
        <v>117</v>
      </c>
      <c r="B19" s="6">
        <f>'KK - Kadet'!C12</f>
        <v>0</v>
      </c>
      <c r="D19" s="5">
        <v>77</v>
      </c>
      <c r="E19" s="20">
        <f>'KK - Kadet'!C52</f>
        <v>0</v>
      </c>
      <c r="G19" s="5">
        <v>37</v>
      </c>
      <c r="H19" s="6">
        <f>'KK - Kadet'!C92</f>
        <v>9</v>
      </c>
    </row>
    <row r="20" spans="1:8" x14ac:dyDescent="0.25">
      <c r="A20" s="5">
        <v>116</v>
      </c>
      <c r="B20" s="6">
        <f>'KK - Kadet'!C13</f>
        <v>0</v>
      </c>
      <c r="D20" s="5">
        <v>76</v>
      </c>
      <c r="E20" s="20">
        <f>'KK - Kadet'!C53</f>
        <v>2</v>
      </c>
      <c r="G20" s="5">
        <v>36</v>
      </c>
      <c r="H20" s="6">
        <f>'KK - Kadet'!C93</f>
        <v>12</v>
      </c>
    </row>
    <row r="21" spans="1:8" x14ac:dyDescent="0.25">
      <c r="A21" s="5">
        <v>115</v>
      </c>
      <c r="B21" s="6">
        <f>'KK - Kadet'!C14</f>
        <v>0</v>
      </c>
      <c r="D21" s="5">
        <v>75</v>
      </c>
      <c r="E21" s="6">
        <f>'KK - Kadet'!C54</f>
        <v>0</v>
      </c>
      <c r="G21" s="5">
        <v>35</v>
      </c>
      <c r="H21" s="6">
        <f>'KK - Kadet'!C94</f>
        <v>8</v>
      </c>
    </row>
    <row r="22" spans="1:8" x14ac:dyDescent="0.25">
      <c r="A22" s="5">
        <v>114</v>
      </c>
      <c r="B22" s="6">
        <f>'KK - Kadet'!C15</f>
        <v>0</v>
      </c>
      <c r="D22" s="5">
        <v>74</v>
      </c>
      <c r="E22" s="6">
        <f>'KK - Kadet'!C55</f>
        <v>0</v>
      </c>
      <c r="G22" s="5">
        <v>34</v>
      </c>
      <c r="H22" s="6">
        <f>'KK - Kadet'!C95</f>
        <v>10</v>
      </c>
    </row>
    <row r="23" spans="1:8" x14ac:dyDescent="0.25">
      <c r="A23" s="5">
        <v>113</v>
      </c>
      <c r="B23" s="6">
        <f>'KK - Kadet'!C16</f>
        <v>0</v>
      </c>
      <c r="D23" s="5">
        <v>73</v>
      </c>
      <c r="E23" s="6">
        <f>'KK - Kadet'!C56</f>
        <v>1</v>
      </c>
      <c r="G23" s="5">
        <v>33</v>
      </c>
      <c r="H23" s="6">
        <f>'KK - Kadet'!C96</f>
        <v>16</v>
      </c>
    </row>
    <row r="24" spans="1:8" x14ac:dyDescent="0.25">
      <c r="A24" s="5">
        <v>112</v>
      </c>
      <c r="B24" s="6">
        <f>'KK - Kadet'!C17</f>
        <v>0</v>
      </c>
      <c r="D24" s="5">
        <v>72</v>
      </c>
      <c r="E24" s="6">
        <f>'KK - Kadet'!C57</f>
        <v>0</v>
      </c>
      <c r="G24" s="5">
        <v>32</v>
      </c>
      <c r="H24" s="6">
        <f>'KK - Kadet'!C97</f>
        <v>10</v>
      </c>
    </row>
    <row r="25" spans="1:8" x14ac:dyDescent="0.25">
      <c r="A25" s="5">
        <v>111</v>
      </c>
      <c r="B25" s="6">
        <f>'KK - Kadet'!C18</f>
        <v>0</v>
      </c>
      <c r="D25" s="5">
        <v>71</v>
      </c>
      <c r="E25" s="6">
        <f>'KK - Kadet'!C58</f>
        <v>0</v>
      </c>
      <c r="G25" s="5">
        <v>31</v>
      </c>
      <c r="H25" s="6">
        <f>'KK - Kadet'!C98</f>
        <v>10</v>
      </c>
    </row>
    <row r="26" spans="1:8" x14ac:dyDescent="0.25">
      <c r="A26" s="5">
        <v>110</v>
      </c>
      <c r="B26" s="6">
        <f>'KK - Kadet'!C19</f>
        <v>0</v>
      </c>
      <c r="D26" s="5">
        <v>70</v>
      </c>
      <c r="E26" s="6">
        <f>'KK - Kadet'!C59</f>
        <v>2</v>
      </c>
      <c r="G26" s="5">
        <v>30</v>
      </c>
      <c r="H26" s="6">
        <f>'KK - Kadet'!C99</f>
        <v>11</v>
      </c>
    </row>
    <row r="27" spans="1:8" x14ac:dyDescent="0.25">
      <c r="A27" s="5">
        <v>109</v>
      </c>
      <c r="B27" s="6">
        <f>'KK - Kadet'!C20</f>
        <v>0</v>
      </c>
      <c r="D27" s="5">
        <v>69</v>
      </c>
      <c r="E27" s="6">
        <f>'KK - Kadet'!C60</f>
        <v>1</v>
      </c>
      <c r="G27" s="5">
        <v>29</v>
      </c>
      <c r="H27" s="6">
        <f>'KK - Kadet'!C100</f>
        <v>6</v>
      </c>
    </row>
    <row r="28" spans="1:8" x14ac:dyDescent="0.25">
      <c r="A28" s="5">
        <v>108</v>
      </c>
      <c r="B28" s="6">
        <f>'KK - Kadet'!C21</f>
        <v>0</v>
      </c>
      <c r="D28" s="5">
        <v>68</v>
      </c>
      <c r="E28" s="6">
        <f>'KK - Kadet'!C61</f>
        <v>2</v>
      </c>
      <c r="G28" s="5">
        <v>28</v>
      </c>
      <c r="H28" s="6">
        <f>'KK - Kadet'!C101</f>
        <v>7</v>
      </c>
    </row>
    <row r="29" spans="1:8" x14ac:dyDescent="0.25">
      <c r="A29" s="5">
        <v>107</v>
      </c>
      <c r="B29" s="6">
        <f>'KK - Kadet'!C22</f>
        <v>0</v>
      </c>
      <c r="D29" s="5">
        <v>67</v>
      </c>
      <c r="E29" s="6">
        <f>'KK - Kadet'!C62</f>
        <v>3</v>
      </c>
      <c r="G29" s="5">
        <v>27</v>
      </c>
      <c r="H29" s="6">
        <f>'KK - Kadet'!C102</f>
        <v>14</v>
      </c>
    </row>
    <row r="30" spans="1:8" x14ac:dyDescent="0.25">
      <c r="A30" s="5">
        <v>106</v>
      </c>
      <c r="B30" s="6">
        <f>'KK - Kadet'!C23</f>
        <v>0</v>
      </c>
      <c r="D30" s="5">
        <v>66</v>
      </c>
      <c r="E30" s="6">
        <f>'KK - Kadet'!C63</f>
        <v>0</v>
      </c>
      <c r="G30" s="5">
        <v>26</v>
      </c>
      <c r="H30" s="6">
        <f>'KK - Kadet'!C103</f>
        <v>11</v>
      </c>
    </row>
    <row r="31" spans="1:8" x14ac:dyDescent="0.25">
      <c r="A31" s="5">
        <v>105</v>
      </c>
      <c r="B31" s="6">
        <f>'KK - Kadet'!C24</f>
        <v>0</v>
      </c>
      <c r="D31" s="5">
        <v>65</v>
      </c>
      <c r="E31" s="6">
        <f>'KK - Kadet'!C64</f>
        <v>4</v>
      </c>
      <c r="G31" s="5">
        <v>25</v>
      </c>
      <c r="H31" s="6">
        <f>'KK - Kadet'!C104</f>
        <v>14</v>
      </c>
    </row>
    <row r="32" spans="1:8" x14ac:dyDescent="0.25">
      <c r="A32" s="5">
        <v>104</v>
      </c>
      <c r="B32" s="6">
        <f>'KK - Kadet'!C25</f>
        <v>0</v>
      </c>
      <c r="D32" s="5">
        <v>64</v>
      </c>
      <c r="E32" s="6">
        <f>'KK - Kadet'!C65</f>
        <v>2</v>
      </c>
      <c r="G32" s="5">
        <v>24</v>
      </c>
      <c r="H32" s="6">
        <f>'KK - Kadet'!C105</f>
        <v>12</v>
      </c>
    </row>
    <row r="33" spans="1:8" x14ac:dyDescent="0.25">
      <c r="A33" s="5">
        <v>103</v>
      </c>
      <c r="B33" s="6">
        <f>'KK - Kadet'!C26</f>
        <v>0</v>
      </c>
      <c r="D33" s="5">
        <v>63</v>
      </c>
      <c r="E33" s="6">
        <f>'KK - Kadet'!C66</f>
        <v>2</v>
      </c>
      <c r="G33" s="5">
        <v>23</v>
      </c>
      <c r="H33" s="6">
        <f>'KK - Kadet'!C106</f>
        <v>7</v>
      </c>
    </row>
    <row r="34" spans="1:8" x14ac:dyDescent="0.25">
      <c r="A34" s="5">
        <v>102</v>
      </c>
      <c r="B34" s="6">
        <f>'KK - Kadet'!C27</f>
        <v>0</v>
      </c>
      <c r="D34" s="5">
        <v>62</v>
      </c>
      <c r="E34" s="6">
        <f>'KK - Kadet'!C67</f>
        <v>2</v>
      </c>
      <c r="G34" s="5">
        <v>22</v>
      </c>
      <c r="H34" s="6">
        <f>'KK - Kadet'!C107</f>
        <v>10</v>
      </c>
    </row>
    <row r="35" spans="1:8" x14ac:dyDescent="0.25">
      <c r="A35" s="5">
        <v>101</v>
      </c>
      <c r="B35" s="6">
        <f>'KK - Kadet'!C28</f>
        <v>0</v>
      </c>
      <c r="D35" s="5">
        <v>61</v>
      </c>
      <c r="E35" s="6">
        <f>'KK - Kadet'!C68</f>
        <v>0</v>
      </c>
      <c r="G35" s="5">
        <v>21</v>
      </c>
      <c r="H35" s="6">
        <f>'KK - Kadet'!C108</f>
        <v>5</v>
      </c>
    </row>
    <row r="36" spans="1:8" x14ac:dyDescent="0.25">
      <c r="A36" s="5">
        <v>100</v>
      </c>
      <c r="B36" s="6">
        <f>'KK - Kadet'!C29</f>
        <v>0</v>
      </c>
      <c r="D36" s="5">
        <v>60</v>
      </c>
      <c r="E36" s="6">
        <f>'KK - Kadet'!C69</f>
        <v>6</v>
      </c>
      <c r="G36" s="5">
        <v>20</v>
      </c>
      <c r="H36" s="6">
        <f>'KK - Kadet'!C109</f>
        <v>6</v>
      </c>
    </row>
    <row r="37" spans="1:8" x14ac:dyDescent="0.25">
      <c r="A37" s="5">
        <v>99</v>
      </c>
      <c r="B37" s="6">
        <f>'KK - Kadet'!C30</f>
        <v>0</v>
      </c>
      <c r="D37" s="5">
        <v>59</v>
      </c>
      <c r="E37" s="6">
        <f>'KK - Kadet'!C70</f>
        <v>2</v>
      </c>
      <c r="G37" s="5">
        <v>19</v>
      </c>
      <c r="H37" s="6">
        <f>'KK - Kadet'!C110</f>
        <v>12</v>
      </c>
    </row>
    <row r="38" spans="1:8" x14ac:dyDescent="0.25">
      <c r="A38" s="5">
        <v>98</v>
      </c>
      <c r="B38" s="6">
        <f>'KK - Kadet'!C31</f>
        <v>0</v>
      </c>
      <c r="D38" s="5">
        <v>58</v>
      </c>
      <c r="E38" s="6">
        <f>'KK - Kadet'!C71</f>
        <v>2</v>
      </c>
      <c r="G38" s="5">
        <v>18</v>
      </c>
      <c r="H38" s="6">
        <f>'KK - Kadet'!C111</f>
        <v>3</v>
      </c>
    </row>
    <row r="39" spans="1:8" x14ac:dyDescent="0.25">
      <c r="A39" s="5">
        <v>97</v>
      </c>
      <c r="B39" s="6">
        <f>'KK - Kadet'!C32</f>
        <v>0</v>
      </c>
      <c r="D39" s="5">
        <v>57</v>
      </c>
      <c r="E39" s="6">
        <f>'KK - Kadet'!C72</f>
        <v>2</v>
      </c>
      <c r="G39" s="5">
        <v>17</v>
      </c>
      <c r="H39" s="6">
        <f>'KK - Kadet'!C112</f>
        <v>6</v>
      </c>
    </row>
    <row r="40" spans="1:8" x14ac:dyDescent="0.25">
      <c r="A40" s="5">
        <v>96</v>
      </c>
      <c r="B40" s="6">
        <f>'KK - Kadet'!C33</f>
        <v>0</v>
      </c>
      <c r="D40" s="5">
        <v>56</v>
      </c>
      <c r="E40" s="6">
        <f>'KK - Kadet'!C73</f>
        <v>5</v>
      </c>
      <c r="G40" s="5">
        <v>16</v>
      </c>
      <c r="H40" s="6">
        <f>'KK - Kadet'!C113</f>
        <v>4</v>
      </c>
    </row>
    <row r="41" spans="1:8" x14ac:dyDescent="0.25">
      <c r="A41" s="5">
        <v>95</v>
      </c>
      <c r="B41" s="6">
        <f>'KK - Kadet'!C34</f>
        <v>0</v>
      </c>
      <c r="D41" s="5">
        <v>55</v>
      </c>
      <c r="E41" s="6">
        <f>'KK - Kadet'!C74</f>
        <v>2</v>
      </c>
      <c r="G41" s="5">
        <v>15</v>
      </c>
      <c r="H41" s="6">
        <f>'KK - Kadet'!C114</f>
        <v>0</v>
      </c>
    </row>
    <row r="42" spans="1:8" x14ac:dyDescent="0.25">
      <c r="A42" s="5">
        <v>94</v>
      </c>
      <c r="B42" s="6">
        <f>'KK - Kadet'!C35</f>
        <v>0</v>
      </c>
      <c r="D42" s="5">
        <v>54</v>
      </c>
      <c r="E42" s="6">
        <f>'KK - Kadet'!C75</f>
        <v>4</v>
      </c>
      <c r="G42" s="5">
        <v>14</v>
      </c>
      <c r="H42" s="6">
        <f>'KK - Kadet'!C115</f>
        <v>5</v>
      </c>
    </row>
    <row r="43" spans="1:8" x14ac:dyDescent="0.25">
      <c r="A43" s="5">
        <v>93</v>
      </c>
      <c r="B43" s="6">
        <f>'KK - Kadet'!C36</f>
        <v>0</v>
      </c>
      <c r="D43" s="5">
        <v>53</v>
      </c>
      <c r="E43" s="6">
        <f>'KK - Kadet'!C76</f>
        <v>8</v>
      </c>
      <c r="G43" s="5">
        <v>13</v>
      </c>
      <c r="H43" s="6">
        <f>'KK - Kadet'!C116</f>
        <v>2</v>
      </c>
    </row>
    <row r="44" spans="1:8" x14ac:dyDescent="0.25">
      <c r="A44" s="5">
        <v>92</v>
      </c>
      <c r="B44" s="6">
        <f>'KK - Kadet'!C37</f>
        <v>0</v>
      </c>
      <c r="D44" s="5">
        <v>52</v>
      </c>
      <c r="E44" s="6">
        <f>'KK - Kadet'!C77</f>
        <v>3</v>
      </c>
      <c r="G44" s="5">
        <v>12</v>
      </c>
      <c r="H44" s="6">
        <f>'KK - Kadet'!C117</f>
        <v>1</v>
      </c>
    </row>
    <row r="45" spans="1:8" x14ac:dyDescent="0.25">
      <c r="A45" s="5">
        <v>91</v>
      </c>
      <c r="B45" s="6">
        <f>'KK - Kadet'!C38</f>
        <v>0</v>
      </c>
      <c r="D45" s="5">
        <v>51</v>
      </c>
      <c r="E45" s="6">
        <f>'KK - Kadet'!C78</f>
        <v>12</v>
      </c>
      <c r="G45" s="5">
        <v>11</v>
      </c>
      <c r="H45" s="6">
        <f>'KK - Kadet'!C118</f>
        <v>2</v>
      </c>
    </row>
    <row r="46" spans="1:8" x14ac:dyDescent="0.25">
      <c r="A46" s="5">
        <v>90</v>
      </c>
      <c r="B46" s="6">
        <f>'KK - Kadet'!C39</f>
        <v>0</v>
      </c>
      <c r="D46" s="5">
        <v>50</v>
      </c>
      <c r="E46" s="6">
        <f>'KK - Kadet'!C79</f>
        <v>11</v>
      </c>
      <c r="G46" s="5">
        <v>10</v>
      </c>
      <c r="H46" s="6">
        <f>'KK - Kadet'!C119</f>
        <v>1</v>
      </c>
    </row>
    <row r="47" spans="1:8" x14ac:dyDescent="0.25">
      <c r="A47" s="5">
        <v>89</v>
      </c>
      <c r="B47" s="6">
        <f>'KK - Kadet'!C40</f>
        <v>0</v>
      </c>
      <c r="D47" s="5">
        <v>49</v>
      </c>
      <c r="E47" s="6">
        <f>'KK - Kadet'!C80</f>
        <v>7</v>
      </c>
      <c r="G47" s="5">
        <v>9</v>
      </c>
      <c r="H47" s="6">
        <f>'KK - Kadet'!C120</f>
        <v>2</v>
      </c>
    </row>
    <row r="48" spans="1:8" x14ac:dyDescent="0.25">
      <c r="A48" s="5">
        <v>88</v>
      </c>
      <c r="B48" s="20">
        <f>'KK - Kadet'!C41</f>
        <v>1</v>
      </c>
      <c r="D48" s="5">
        <v>48</v>
      </c>
      <c r="E48" s="6">
        <f>'KK - Kadet'!C81</f>
        <v>5</v>
      </c>
      <c r="G48" s="5">
        <v>8</v>
      </c>
      <c r="H48" s="6">
        <f>'KK - Kadet'!C121</f>
        <v>1</v>
      </c>
    </row>
    <row r="49" spans="1:8" x14ac:dyDescent="0.25">
      <c r="A49" s="5">
        <v>87</v>
      </c>
      <c r="B49" s="20">
        <f>'KK - Kadet'!C42</f>
        <v>1</v>
      </c>
      <c r="D49" s="5">
        <v>47</v>
      </c>
      <c r="E49" s="6">
        <f>'KK - Kadet'!C82</f>
        <v>6</v>
      </c>
      <c r="G49" s="5">
        <v>7</v>
      </c>
      <c r="H49" s="6">
        <f>'KK - Kadet'!C122</f>
        <v>0</v>
      </c>
    </row>
    <row r="50" spans="1:8" x14ac:dyDescent="0.25">
      <c r="A50" s="5">
        <v>86</v>
      </c>
      <c r="B50" s="20">
        <f>'KK - Kadet'!C43</f>
        <v>0</v>
      </c>
      <c r="D50" s="5">
        <v>46</v>
      </c>
      <c r="E50" s="6">
        <f>'KK - Kadet'!C83</f>
        <v>9</v>
      </c>
      <c r="G50" s="5">
        <v>6</v>
      </c>
      <c r="H50" s="6">
        <f>'KK - Kadet'!C123</f>
        <v>1</v>
      </c>
    </row>
    <row r="51" spans="1:8" x14ac:dyDescent="0.25">
      <c r="A51" s="5">
        <v>85</v>
      </c>
      <c r="B51" s="20">
        <f>'KK - Kadet'!C44</f>
        <v>0</v>
      </c>
      <c r="D51" s="5">
        <v>45</v>
      </c>
      <c r="E51" s="6">
        <f>'KK - Kadet'!C84</f>
        <v>5</v>
      </c>
      <c r="G51" s="5">
        <v>5</v>
      </c>
      <c r="H51" s="6">
        <f>'KK - Kadet'!C124</f>
        <v>1</v>
      </c>
    </row>
    <row r="52" spans="1:8" x14ac:dyDescent="0.25">
      <c r="A52" s="5">
        <v>84</v>
      </c>
      <c r="B52" s="20">
        <f>'KK - Kadet'!C45</f>
        <v>0</v>
      </c>
      <c r="D52" s="5">
        <v>44</v>
      </c>
      <c r="E52" s="6">
        <f>'KK - Kadet'!C85</f>
        <v>13</v>
      </c>
      <c r="G52" s="5">
        <v>4</v>
      </c>
      <c r="H52" s="6">
        <f>'KK - Kadet'!C125</f>
        <v>0</v>
      </c>
    </row>
    <row r="53" spans="1:8" x14ac:dyDescent="0.25">
      <c r="A53" s="5">
        <v>83</v>
      </c>
      <c r="B53" s="20">
        <f>'KK - Kadet'!C46</f>
        <v>0</v>
      </c>
      <c r="D53" s="5">
        <v>43</v>
      </c>
      <c r="E53" s="6">
        <f>'KK - Kadet'!C86</f>
        <v>17</v>
      </c>
      <c r="G53" s="5">
        <v>3</v>
      </c>
      <c r="H53" s="6">
        <f>'KK - Kadet'!C126</f>
        <v>0</v>
      </c>
    </row>
    <row r="54" spans="1:8" x14ac:dyDescent="0.25">
      <c r="A54" s="5">
        <v>82</v>
      </c>
      <c r="B54" s="20">
        <f>'KK - Kadet'!C47</f>
        <v>0</v>
      </c>
      <c r="D54" s="5">
        <v>42</v>
      </c>
      <c r="E54" s="6">
        <f>'KK - Kadet'!C87</f>
        <v>12</v>
      </c>
      <c r="G54" s="5">
        <v>2</v>
      </c>
      <c r="H54" s="6">
        <f>'KK - Kadet'!C127</f>
        <v>0</v>
      </c>
    </row>
    <row r="55" spans="1:8" x14ac:dyDescent="0.25">
      <c r="A55" s="5">
        <v>81</v>
      </c>
      <c r="B55" s="20">
        <f>'KK - Kadet'!C48</f>
        <v>0</v>
      </c>
      <c r="D55" s="5">
        <v>41</v>
      </c>
      <c r="E55" s="6">
        <f>'KK - Kadet'!C88</f>
        <v>9</v>
      </c>
      <c r="G55" s="5">
        <v>1</v>
      </c>
      <c r="H55" s="6">
        <f>'KK - Kadet'!C128</f>
        <v>0</v>
      </c>
    </row>
    <row r="56" spans="1:8" x14ac:dyDescent="0.25">
      <c r="A56" t="s">
        <v>76</v>
      </c>
      <c r="G56" s="5">
        <v>0</v>
      </c>
      <c r="H56" s="6">
        <f>'KK - Kadet'!C129</f>
        <v>0</v>
      </c>
    </row>
  </sheetData>
  <mergeCells count="10">
    <mergeCell ref="A10:C10"/>
    <mergeCell ref="E10:I10"/>
    <mergeCell ref="A6:C6"/>
    <mergeCell ref="E6:I6"/>
    <mergeCell ref="A7:C7"/>
    <mergeCell ref="E7:I7"/>
    <mergeCell ref="A9:C9"/>
    <mergeCell ref="E9:I9"/>
    <mergeCell ref="A8:C8"/>
    <mergeCell ref="E8:I8"/>
  </mergeCells>
  <phoneticPr fontId="7" type="noConversion"/>
  <pageMargins left="0.7" right="0.7" top="0.78740157499999996" bottom="0.78740157499999996" header="0.3" footer="0.3"/>
  <pageSetup paperSize="9" scale="82" orientation="portrait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C3330-6E96-477E-A220-0F6793177D6A}">
  <sheetPr>
    <tabColor theme="9" tint="0.59999389629810485"/>
    <pageSetUpPr fitToPage="1"/>
  </sheetPr>
  <dimension ref="A1:J55"/>
  <sheetViews>
    <sheetView workbookViewId="0">
      <selection activeCell="E17" sqref="E17:E21"/>
    </sheetView>
  </sheetViews>
  <sheetFormatPr defaultRowHeight="15" x14ac:dyDescent="0.25"/>
  <cols>
    <col min="2" max="2" width="13.42578125" bestFit="1" customWidth="1"/>
    <col min="5" max="5" width="13.42578125" bestFit="1" customWidth="1"/>
    <col min="8" max="8" width="13.42578125" bestFit="1" customWidth="1"/>
    <col min="10" max="10" width="11" bestFit="1" customWidth="1"/>
  </cols>
  <sheetData>
    <row r="1" spans="1:10" x14ac:dyDescent="0.25">
      <c r="A1" s="22" t="str">
        <f>'OK - ČB - kadet'!A1</f>
        <v>Přírodovědný klokan 2025</v>
      </c>
    </row>
    <row r="2" spans="1:10" x14ac:dyDescent="0.25">
      <c r="A2" t="s">
        <v>68</v>
      </c>
    </row>
    <row r="3" spans="1:10" x14ac:dyDescent="0.25">
      <c r="A3" t="s">
        <v>69</v>
      </c>
    </row>
    <row r="5" spans="1:10" x14ac:dyDescent="0.25">
      <c r="A5" s="22" t="s">
        <v>59</v>
      </c>
      <c r="D5" s="38"/>
    </row>
    <row r="6" spans="1:10" x14ac:dyDescent="0.25">
      <c r="A6" s="93" t="s">
        <v>6</v>
      </c>
      <c r="B6" s="93"/>
      <c r="C6" s="93"/>
      <c r="D6" s="51" t="s">
        <v>7</v>
      </c>
      <c r="E6" s="93" t="s">
        <v>60</v>
      </c>
      <c r="F6" s="93"/>
      <c r="G6" s="93"/>
      <c r="H6" s="93"/>
      <c r="I6" s="93"/>
      <c r="J6" s="51" t="s">
        <v>61</v>
      </c>
    </row>
    <row r="7" spans="1:10" x14ac:dyDescent="0.25">
      <c r="A7" s="86" t="s">
        <v>187</v>
      </c>
      <c r="B7" s="87"/>
      <c r="C7" s="88"/>
      <c r="D7" s="5" t="s">
        <v>190</v>
      </c>
      <c r="E7" s="89" t="s">
        <v>178</v>
      </c>
      <c r="F7" s="90"/>
      <c r="G7" s="90"/>
      <c r="H7" s="90"/>
      <c r="I7" s="91"/>
      <c r="J7" s="5">
        <v>78</v>
      </c>
    </row>
    <row r="8" spans="1:10" x14ac:dyDescent="0.25">
      <c r="A8" s="86" t="s">
        <v>188</v>
      </c>
      <c r="B8" s="87"/>
      <c r="C8" s="88"/>
      <c r="D8" s="5" t="s">
        <v>56</v>
      </c>
      <c r="E8" s="89" t="s">
        <v>178</v>
      </c>
      <c r="F8" s="90"/>
      <c r="G8" s="90"/>
      <c r="H8" s="90"/>
      <c r="I8" s="91"/>
      <c r="J8" s="5">
        <v>77</v>
      </c>
    </row>
    <row r="9" spans="1:10" x14ac:dyDescent="0.25">
      <c r="A9" s="86" t="s">
        <v>189</v>
      </c>
      <c r="B9" s="87"/>
      <c r="C9" s="88"/>
      <c r="D9" s="5" t="s">
        <v>49</v>
      </c>
      <c r="E9" s="89" t="s">
        <v>178</v>
      </c>
      <c r="F9" s="90"/>
      <c r="G9" s="90"/>
      <c r="H9" s="90"/>
      <c r="I9" s="91"/>
      <c r="J9" s="5">
        <v>74</v>
      </c>
    </row>
    <row r="11" spans="1:10" x14ac:dyDescent="0.25">
      <c r="A11" s="22" t="s">
        <v>65</v>
      </c>
      <c r="C11">
        <f>'KK - Junior'!C130</f>
        <v>50</v>
      </c>
    </row>
    <row r="13" spans="1:10" x14ac:dyDescent="0.25">
      <c r="A13" s="22" t="s">
        <v>66</v>
      </c>
    </row>
    <row r="14" spans="1:10" x14ac:dyDescent="0.25">
      <c r="A14" s="45" t="s">
        <v>37</v>
      </c>
      <c r="B14" s="45" t="s">
        <v>62</v>
      </c>
      <c r="C14" s="46"/>
      <c r="D14" s="45" t="s">
        <v>37</v>
      </c>
      <c r="E14" s="45" t="s">
        <v>62</v>
      </c>
      <c r="F14" s="46"/>
      <c r="G14" s="45" t="s">
        <v>37</v>
      </c>
      <c r="H14" s="45" t="s">
        <v>62</v>
      </c>
    </row>
    <row r="15" spans="1:10" x14ac:dyDescent="0.25">
      <c r="A15" s="5">
        <v>120</v>
      </c>
      <c r="B15" s="6">
        <f>'KK - Junior'!C9</f>
        <v>0</v>
      </c>
      <c r="D15" s="5">
        <v>80</v>
      </c>
      <c r="E15" s="29">
        <f>'KK - Junior'!C49</f>
        <v>0</v>
      </c>
      <c r="G15" s="5">
        <v>40</v>
      </c>
      <c r="H15" s="6">
        <f>'KK - Junior'!C89</f>
        <v>1</v>
      </c>
    </row>
    <row r="16" spans="1:10" x14ac:dyDescent="0.25">
      <c r="A16" s="5">
        <v>119</v>
      </c>
      <c r="B16" s="6" t="str">
        <f>'KK - Junior'!C10</f>
        <v>/</v>
      </c>
      <c r="D16" s="5">
        <v>79</v>
      </c>
      <c r="E16" s="29">
        <f>'KK - Junior'!C50</f>
        <v>0</v>
      </c>
      <c r="G16" s="5">
        <v>39</v>
      </c>
      <c r="H16" s="6">
        <f>'KK - Junior'!C90</f>
        <v>2</v>
      </c>
    </row>
    <row r="17" spans="1:8" x14ac:dyDescent="0.25">
      <c r="A17" s="5">
        <v>118</v>
      </c>
      <c r="B17" s="6" t="str">
        <f>'KK - Junior'!C11</f>
        <v>/</v>
      </c>
      <c r="D17" s="5">
        <v>78</v>
      </c>
      <c r="E17" s="20">
        <f>'KK - Junior'!C51</f>
        <v>1</v>
      </c>
      <c r="G17" s="5">
        <v>38</v>
      </c>
      <c r="H17" s="6">
        <f>'KK - Junior'!C91</f>
        <v>1</v>
      </c>
    </row>
    <row r="18" spans="1:8" x14ac:dyDescent="0.25">
      <c r="A18" s="5">
        <v>117</v>
      </c>
      <c r="B18" s="6">
        <f>'KK - Junior'!C12</f>
        <v>0</v>
      </c>
      <c r="D18" s="5">
        <v>77</v>
      </c>
      <c r="E18" s="20">
        <f>'KK - Junior'!C52</f>
        <v>1</v>
      </c>
      <c r="G18" s="5">
        <v>37</v>
      </c>
      <c r="H18" s="6">
        <f>'KK - Junior'!C92</f>
        <v>1</v>
      </c>
    </row>
    <row r="19" spans="1:8" x14ac:dyDescent="0.25">
      <c r="A19" s="5">
        <v>116</v>
      </c>
      <c r="B19" s="6">
        <f>'KK - Junior'!C13</f>
        <v>0</v>
      </c>
      <c r="D19" s="5">
        <v>76</v>
      </c>
      <c r="E19" s="20">
        <f>'KK - Junior'!C53</f>
        <v>0</v>
      </c>
      <c r="G19" s="5">
        <v>36</v>
      </c>
      <c r="H19" s="6">
        <f>'KK - Junior'!C93</f>
        <v>0</v>
      </c>
    </row>
    <row r="20" spans="1:8" x14ac:dyDescent="0.25">
      <c r="A20" s="5">
        <v>115</v>
      </c>
      <c r="B20" s="6">
        <f>'KK - Junior'!C14</f>
        <v>0</v>
      </c>
      <c r="D20" s="5">
        <v>75</v>
      </c>
      <c r="E20" s="20">
        <f>'KK - Junior'!C54</f>
        <v>0</v>
      </c>
      <c r="G20" s="5">
        <v>35</v>
      </c>
      <c r="H20" s="6">
        <f>'KK - Junior'!C94</f>
        <v>1</v>
      </c>
    </row>
    <row r="21" spans="1:8" x14ac:dyDescent="0.25">
      <c r="A21" s="5">
        <v>114</v>
      </c>
      <c r="B21" s="6">
        <f>'KK - Junior'!C15</f>
        <v>0</v>
      </c>
      <c r="D21" s="5">
        <v>74</v>
      </c>
      <c r="E21" s="20">
        <f>'KK - Junior'!C55</f>
        <v>1</v>
      </c>
      <c r="G21" s="5">
        <v>34</v>
      </c>
      <c r="H21" s="6">
        <f>'KK - Junior'!C95</f>
        <v>0</v>
      </c>
    </row>
    <row r="22" spans="1:8" x14ac:dyDescent="0.25">
      <c r="A22" s="5">
        <v>113</v>
      </c>
      <c r="B22" s="6">
        <f>'KK - Junior'!C16</f>
        <v>0</v>
      </c>
      <c r="D22" s="5">
        <v>73</v>
      </c>
      <c r="E22" s="29">
        <f>'KK - Junior'!C56</f>
        <v>1</v>
      </c>
      <c r="G22" s="5">
        <v>33</v>
      </c>
      <c r="H22" s="6">
        <f>'KK - Junior'!C96</f>
        <v>0</v>
      </c>
    </row>
    <row r="23" spans="1:8" x14ac:dyDescent="0.25">
      <c r="A23" s="5">
        <v>112</v>
      </c>
      <c r="B23" s="6">
        <f>'KK - Junior'!C17</f>
        <v>0</v>
      </c>
      <c r="D23" s="5">
        <v>72</v>
      </c>
      <c r="E23" s="29">
        <f>'KK - Junior'!C57</f>
        <v>0</v>
      </c>
      <c r="G23" s="5">
        <v>32</v>
      </c>
      <c r="H23" s="6">
        <f>'KK - Junior'!C97</f>
        <v>1</v>
      </c>
    </row>
    <row r="24" spans="1:8" x14ac:dyDescent="0.25">
      <c r="A24" s="5">
        <v>111</v>
      </c>
      <c r="B24" s="6">
        <f>'KK - Junior'!C18</f>
        <v>0</v>
      </c>
      <c r="D24" s="5">
        <v>71</v>
      </c>
      <c r="E24" s="29">
        <f>'KK - Junior'!C58</f>
        <v>0</v>
      </c>
      <c r="G24" s="5">
        <v>31</v>
      </c>
      <c r="H24" s="6">
        <f>'KK - Junior'!C98</f>
        <v>0</v>
      </c>
    </row>
    <row r="25" spans="1:8" x14ac:dyDescent="0.25">
      <c r="A25" s="5">
        <v>110</v>
      </c>
      <c r="B25" s="6">
        <f>'KK - Junior'!C19</f>
        <v>0</v>
      </c>
      <c r="D25" s="5">
        <v>70</v>
      </c>
      <c r="E25" s="29">
        <f>'KK - Junior'!C59</f>
        <v>0</v>
      </c>
      <c r="G25" s="5">
        <v>30</v>
      </c>
      <c r="H25" s="6">
        <f>'KK - Junior'!C99</f>
        <v>1</v>
      </c>
    </row>
    <row r="26" spans="1:8" x14ac:dyDescent="0.25">
      <c r="A26" s="5">
        <v>109</v>
      </c>
      <c r="B26" s="6">
        <f>'KK - Junior'!C20</f>
        <v>0</v>
      </c>
      <c r="D26" s="5">
        <v>69</v>
      </c>
      <c r="E26" s="29">
        <f>'KK - Junior'!C60</f>
        <v>1</v>
      </c>
      <c r="G26" s="5">
        <v>29</v>
      </c>
      <c r="H26" s="6">
        <f>'KK - Junior'!C100</f>
        <v>0</v>
      </c>
    </row>
    <row r="27" spans="1:8" x14ac:dyDescent="0.25">
      <c r="A27" s="5">
        <v>108</v>
      </c>
      <c r="B27" s="6">
        <f>'KK - Junior'!C21</f>
        <v>0</v>
      </c>
      <c r="D27" s="5">
        <v>68</v>
      </c>
      <c r="E27" s="29">
        <f>'KK - Junior'!C61</f>
        <v>1</v>
      </c>
      <c r="G27" s="5">
        <v>28</v>
      </c>
      <c r="H27" s="6">
        <f>'KK - Junior'!C101</f>
        <v>0</v>
      </c>
    </row>
    <row r="28" spans="1:8" x14ac:dyDescent="0.25">
      <c r="A28" s="5">
        <v>107</v>
      </c>
      <c r="B28" s="6">
        <f>'KK - Junior'!C22</f>
        <v>0</v>
      </c>
      <c r="D28" s="5">
        <v>67</v>
      </c>
      <c r="E28" s="29">
        <f>'KK - Junior'!C62</f>
        <v>1</v>
      </c>
      <c r="G28" s="5">
        <v>27</v>
      </c>
      <c r="H28" s="6">
        <f>'KK - Junior'!C102</f>
        <v>0</v>
      </c>
    </row>
    <row r="29" spans="1:8" x14ac:dyDescent="0.25">
      <c r="A29" s="5">
        <v>106</v>
      </c>
      <c r="B29" s="6">
        <f>'KK - Junior'!C23</f>
        <v>0</v>
      </c>
      <c r="D29" s="5">
        <v>66</v>
      </c>
      <c r="E29" s="29">
        <f>'KK - Junior'!C63</f>
        <v>5</v>
      </c>
      <c r="G29" s="5">
        <v>26</v>
      </c>
      <c r="H29" s="6">
        <f>'KK - Junior'!C103</f>
        <v>0</v>
      </c>
    </row>
    <row r="30" spans="1:8" x14ac:dyDescent="0.25">
      <c r="A30" s="5">
        <v>105</v>
      </c>
      <c r="B30" s="6">
        <f>'KK - Junior'!C24</f>
        <v>0</v>
      </c>
      <c r="D30" s="5">
        <v>65</v>
      </c>
      <c r="E30" s="29">
        <f>'KK - Junior'!C64</f>
        <v>0</v>
      </c>
      <c r="G30" s="5">
        <v>25</v>
      </c>
      <c r="H30" s="6">
        <f>'KK - Junior'!C104</f>
        <v>0</v>
      </c>
    </row>
    <row r="31" spans="1:8" x14ac:dyDescent="0.25">
      <c r="A31" s="5">
        <v>104</v>
      </c>
      <c r="B31" s="6">
        <f>'KK - Junior'!C25</f>
        <v>0</v>
      </c>
      <c r="D31" s="5">
        <v>64</v>
      </c>
      <c r="E31" s="29">
        <f>'KK - Junior'!C65</f>
        <v>2</v>
      </c>
      <c r="G31" s="5">
        <v>24</v>
      </c>
      <c r="H31" s="6">
        <f>'KK - Junior'!C105</f>
        <v>0</v>
      </c>
    </row>
    <row r="32" spans="1:8" x14ac:dyDescent="0.25">
      <c r="A32" s="5">
        <v>103</v>
      </c>
      <c r="B32" s="6">
        <f>'KK - Junior'!C26</f>
        <v>0</v>
      </c>
      <c r="D32" s="5">
        <v>63</v>
      </c>
      <c r="E32" s="29">
        <f>'KK - Junior'!C66</f>
        <v>0</v>
      </c>
      <c r="G32" s="5">
        <v>23</v>
      </c>
      <c r="H32" s="6">
        <f>'KK - Junior'!C106</f>
        <v>0</v>
      </c>
    </row>
    <row r="33" spans="1:8" x14ac:dyDescent="0.25">
      <c r="A33" s="5">
        <v>102</v>
      </c>
      <c r="B33" s="6">
        <f>'KK - Junior'!C27</f>
        <v>0</v>
      </c>
      <c r="D33" s="5">
        <v>62</v>
      </c>
      <c r="E33" s="29">
        <f>'KK - Junior'!C67</f>
        <v>0</v>
      </c>
      <c r="G33" s="5">
        <v>22</v>
      </c>
      <c r="H33" s="6">
        <f>'KK - Junior'!C107</f>
        <v>0</v>
      </c>
    </row>
    <row r="34" spans="1:8" x14ac:dyDescent="0.25">
      <c r="A34" s="5">
        <v>101</v>
      </c>
      <c r="B34" s="6">
        <f>'KK - Junior'!C28</f>
        <v>0</v>
      </c>
      <c r="D34" s="5">
        <v>61</v>
      </c>
      <c r="E34" s="29">
        <f>'KK - Junior'!C68</f>
        <v>0</v>
      </c>
      <c r="G34" s="5">
        <v>21</v>
      </c>
      <c r="H34" s="6">
        <f>'KK - Junior'!C108</f>
        <v>0</v>
      </c>
    </row>
    <row r="35" spans="1:8" x14ac:dyDescent="0.25">
      <c r="A35" s="5">
        <v>100</v>
      </c>
      <c r="B35" s="6">
        <f>'KK - Junior'!C29</f>
        <v>0</v>
      </c>
      <c r="D35" s="5">
        <v>60</v>
      </c>
      <c r="E35" s="29">
        <f>'KK - Junior'!C69</f>
        <v>0</v>
      </c>
      <c r="G35" s="5">
        <v>20</v>
      </c>
      <c r="H35" s="6">
        <f>'KK - Junior'!C109</f>
        <v>0</v>
      </c>
    </row>
    <row r="36" spans="1:8" x14ac:dyDescent="0.25">
      <c r="A36" s="5">
        <v>99</v>
      </c>
      <c r="B36" s="6">
        <f>'KK - Junior'!C30</f>
        <v>0</v>
      </c>
      <c r="D36" s="5">
        <v>59</v>
      </c>
      <c r="E36" s="29">
        <f>'KK - Junior'!C70</f>
        <v>0</v>
      </c>
      <c r="G36" s="5">
        <v>19</v>
      </c>
      <c r="H36" s="6">
        <f>'KK - Junior'!C110</f>
        <v>0</v>
      </c>
    </row>
    <row r="37" spans="1:8" x14ac:dyDescent="0.25">
      <c r="A37" s="5">
        <v>98</v>
      </c>
      <c r="B37" s="6">
        <f>'KK - Junior'!C31</f>
        <v>0</v>
      </c>
      <c r="D37" s="5">
        <v>58</v>
      </c>
      <c r="E37" s="29">
        <f>'KK - Junior'!C71</f>
        <v>2</v>
      </c>
      <c r="G37" s="5">
        <v>18</v>
      </c>
      <c r="H37" s="6">
        <f>'KK - Junior'!C111</f>
        <v>0</v>
      </c>
    </row>
    <row r="38" spans="1:8" x14ac:dyDescent="0.25">
      <c r="A38" s="5">
        <v>97</v>
      </c>
      <c r="B38" s="6">
        <f>'KK - Junior'!C32</f>
        <v>0</v>
      </c>
      <c r="D38" s="5">
        <v>57</v>
      </c>
      <c r="E38" s="29">
        <f>'KK - Junior'!C72</f>
        <v>2</v>
      </c>
      <c r="G38" s="5">
        <v>17</v>
      </c>
      <c r="H38" s="6">
        <f>'KK - Junior'!C112</f>
        <v>0</v>
      </c>
    </row>
    <row r="39" spans="1:8" x14ac:dyDescent="0.25">
      <c r="A39" s="5">
        <v>96</v>
      </c>
      <c r="B39" s="6">
        <f>'KK - Junior'!C33</f>
        <v>0</v>
      </c>
      <c r="D39" s="5">
        <v>56</v>
      </c>
      <c r="E39" s="29">
        <f>'KK - Junior'!C73</f>
        <v>2</v>
      </c>
      <c r="G39" s="5">
        <v>16</v>
      </c>
      <c r="H39" s="6">
        <f>'KK - Junior'!C113</f>
        <v>0</v>
      </c>
    </row>
    <row r="40" spans="1:8" x14ac:dyDescent="0.25">
      <c r="A40" s="5">
        <v>95</v>
      </c>
      <c r="B40" s="6">
        <f>'KK - Junior'!C34</f>
        <v>0</v>
      </c>
      <c r="D40" s="5">
        <v>55</v>
      </c>
      <c r="E40" s="29">
        <f>'KK - Junior'!C74</f>
        <v>2</v>
      </c>
      <c r="G40" s="5">
        <v>15</v>
      </c>
      <c r="H40" s="6">
        <f>'KK - Junior'!C114</f>
        <v>0</v>
      </c>
    </row>
    <row r="41" spans="1:8" x14ac:dyDescent="0.25">
      <c r="A41" s="5">
        <v>94</v>
      </c>
      <c r="B41" s="6">
        <f>'KK - Junior'!C35</f>
        <v>0</v>
      </c>
      <c r="D41" s="5">
        <v>54</v>
      </c>
      <c r="E41" s="29">
        <f>'KK - Junior'!C75</f>
        <v>0</v>
      </c>
      <c r="G41" s="5">
        <v>14</v>
      </c>
      <c r="H41" s="6">
        <f>'KK - Junior'!C115</f>
        <v>0</v>
      </c>
    </row>
    <row r="42" spans="1:8" x14ac:dyDescent="0.25">
      <c r="A42" s="5">
        <v>93</v>
      </c>
      <c r="B42" s="6">
        <f>'KK - Junior'!C36</f>
        <v>0</v>
      </c>
      <c r="D42" s="5">
        <v>53</v>
      </c>
      <c r="E42" s="29">
        <f>'KK - Junior'!C76</f>
        <v>0</v>
      </c>
      <c r="G42" s="5">
        <v>13</v>
      </c>
      <c r="H42" s="6">
        <f>'KK - Junior'!C116</f>
        <v>0</v>
      </c>
    </row>
    <row r="43" spans="1:8" x14ac:dyDescent="0.25">
      <c r="A43" s="5">
        <v>92</v>
      </c>
      <c r="B43" s="6">
        <f>'KK - Junior'!C37</f>
        <v>0</v>
      </c>
      <c r="D43" s="5">
        <v>52</v>
      </c>
      <c r="E43" s="29">
        <f>'KK - Junior'!C77</f>
        <v>3</v>
      </c>
      <c r="G43" s="5">
        <v>12</v>
      </c>
      <c r="H43" s="6">
        <f>'KK - Junior'!C117</f>
        <v>0</v>
      </c>
    </row>
    <row r="44" spans="1:8" x14ac:dyDescent="0.25">
      <c r="A44" s="5">
        <v>91</v>
      </c>
      <c r="B44" s="6">
        <f>'KK - Junior'!C38</f>
        <v>0</v>
      </c>
      <c r="D44" s="5">
        <v>51</v>
      </c>
      <c r="E44" s="29">
        <f>'KK - Junior'!C78</f>
        <v>2</v>
      </c>
      <c r="G44" s="5">
        <v>11</v>
      </c>
      <c r="H44" s="6">
        <f>'KK - Junior'!C118</f>
        <v>0</v>
      </c>
    </row>
    <row r="45" spans="1:8" x14ac:dyDescent="0.25">
      <c r="A45" s="5">
        <v>90</v>
      </c>
      <c r="B45" s="6">
        <f>'KK - Junior'!C39</f>
        <v>0</v>
      </c>
      <c r="D45" s="5">
        <v>50</v>
      </c>
      <c r="E45" s="29">
        <f>'KK - Junior'!C79</f>
        <v>1</v>
      </c>
      <c r="G45" s="5">
        <v>10</v>
      </c>
      <c r="H45" s="6">
        <f>'KK - Junior'!C119</f>
        <v>0</v>
      </c>
    </row>
    <row r="46" spans="1:8" x14ac:dyDescent="0.25">
      <c r="A46" s="5">
        <v>89</v>
      </c>
      <c r="B46" s="6">
        <f>'KK - Junior'!C40</f>
        <v>0</v>
      </c>
      <c r="D46" s="5">
        <v>49</v>
      </c>
      <c r="E46" s="29">
        <f>'KK - Junior'!C80</f>
        <v>2</v>
      </c>
      <c r="G46" s="5">
        <v>9</v>
      </c>
      <c r="H46" s="6">
        <f>'KK - Junior'!C120</f>
        <v>0</v>
      </c>
    </row>
    <row r="47" spans="1:8" x14ac:dyDescent="0.25">
      <c r="A47" s="5">
        <v>88</v>
      </c>
      <c r="B47" s="6">
        <f>'KK - Junior'!C41</f>
        <v>0</v>
      </c>
      <c r="D47" s="5">
        <v>48</v>
      </c>
      <c r="E47" s="29">
        <f>'KK - Junior'!C81</f>
        <v>0</v>
      </c>
      <c r="G47" s="5">
        <v>8</v>
      </c>
      <c r="H47" s="6">
        <f>'KK - Junior'!C121</f>
        <v>0</v>
      </c>
    </row>
    <row r="48" spans="1:8" x14ac:dyDescent="0.25">
      <c r="A48" s="5">
        <v>87</v>
      </c>
      <c r="B48" s="6">
        <f>'KK - Junior'!C42</f>
        <v>0</v>
      </c>
      <c r="D48" s="5">
        <v>47</v>
      </c>
      <c r="E48" s="29">
        <f>'KK - Junior'!C82</f>
        <v>1</v>
      </c>
      <c r="G48" s="5">
        <v>7</v>
      </c>
      <c r="H48" s="6">
        <f>'KK - Junior'!C122</f>
        <v>0</v>
      </c>
    </row>
    <row r="49" spans="1:8" x14ac:dyDescent="0.25">
      <c r="A49" s="5">
        <v>86</v>
      </c>
      <c r="B49" s="6">
        <f>'KK - Junior'!C43</f>
        <v>0</v>
      </c>
      <c r="D49" s="5">
        <v>46</v>
      </c>
      <c r="E49" s="29">
        <f>'KK - Junior'!C83</f>
        <v>2</v>
      </c>
      <c r="G49" s="5">
        <v>6</v>
      </c>
      <c r="H49" s="6">
        <f>'KK - Junior'!C123</f>
        <v>0</v>
      </c>
    </row>
    <row r="50" spans="1:8" x14ac:dyDescent="0.25">
      <c r="A50" s="5">
        <v>85</v>
      </c>
      <c r="B50" s="6">
        <f>'KK - Junior'!C44</f>
        <v>0</v>
      </c>
      <c r="D50" s="5">
        <v>45</v>
      </c>
      <c r="E50" s="29">
        <f>'KK - Junior'!C84</f>
        <v>2</v>
      </c>
      <c r="G50" s="5">
        <v>5</v>
      </c>
      <c r="H50" s="6">
        <f>'KK - Junior'!C124</f>
        <v>0</v>
      </c>
    </row>
    <row r="51" spans="1:8" x14ac:dyDescent="0.25">
      <c r="A51" s="5">
        <v>84</v>
      </c>
      <c r="B51" s="6">
        <f>'KK - Junior'!C45</f>
        <v>0</v>
      </c>
      <c r="D51" s="5">
        <v>44</v>
      </c>
      <c r="E51" s="29">
        <f>'KK - Junior'!C85</f>
        <v>1</v>
      </c>
      <c r="G51" s="5">
        <v>4</v>
      </c>
      <c r="H51" s="6">
        <f>'KK - Junior'!C125</f>
        <v>0</v>
      </c>
    </row>
    <row r="52" spans="1:8" x14ac:dyDescent="0.25">
      <c r="A52" s="5">
        <v>83</v>
      </c>
      <c r="B52" s="6">
        <f>'KK - Junior'!C46</f>
        <v>0</v>
      </c>
      <c r="D52" s="5">
        <v>43</v>
      </c>
      <c r="E52" s="29">
        <f>'KK - Junior'!C86</f>
        <v>2</v>
      </c>
      <c r="G52" s="5">
        <v>3</v>
      </c>
      <c r="H52" s="6">
        <f>'KK - Junior'!C126</f>
        <v>0</v>
      </c>
    </row>
    <row r="53" spans="1:8" x14ac:dyDescent="0.25">
      <c r="A53" s="5">
        <v>82</v>
      </c>
      <c r="B53" s="6">
        <f>'KK - Junior'!C47</f>
        <v>0</v>
      </c>
      <c r="D53" s="5">
        <v>42</v>
      </c>
      <c r="E53" s="29">
        <f>'KK - Junior'!C87</f>
        <v>4</v>
      </c>
      <c r="G53" s="5">
        <v>2</v>
      </c>
      <c r="H53" s="6">
        <f>'KK - Junior'!C127</f>
        <v>0</v>
      </c>
    </row>
    <row r="54" spans="1:8" x14ac:dyDescent="0.25">
      <c r="A54" s="5">
        <v>81</v>
      </c>
      <c r="B54" s="6">
        <f>'KK - Junior'!C48</f>
        <v>0</v>
      </c>
      <c r="D54" s="5">
        <v>41</v>
      </c>
      <c r="E54" s="29">
        <f>'KK - Junior'!C88</f>
        <v>0</v>
      </c>
      <c r="G54" s="5">
        <v>1</v>
      </c>
      <c r="H54" s="6">
        <f>'KK - Junior'!C128</f>
        <v>0</v>
      </c>
    </row>
    <row r="55" spans="1:8" x14ac:dyDescent="0.25">
      <c r="A55" t="s">
        <v>76</v>
      </c>
      <c r="G55" s="5">
        <v>0</v>
      </c>
      <c r="H55" s="6">
        <f>'KK - Junior'!C129</f>
        <v>0</v>
      </c>
    </row>
  </sheetData>
  <mergeCells count="8">
    <mergeCell ref="A9:C9"/>
    <mergeCell ref="E9:I9"/>
    <mergeCell ref="A6:C6"/>
    <mergeCell ref="E6:I6"/>
    <mergeCell ref="A7:C7"/>
    <mergeCell ref="E7:I7"/>
    <mergeCell ref="A8:C8"/>
    <mergeCell ref="E8:I8"/>
  </mergeCells>
  <pageMargins left="0.7" right="0.7" top="0.78740157499999996" bottom="0.78740157499999996" header="0.3" footer="0.3"/>
  <pageSetup paperSize="9" scale="82" orientation="portrait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7DD78-1C66-4172-BFA9-57BCC5001D1C}">
  <sheetPr>
    <tabColor rgb="FF92D050"/>
    <pageSetUpPr fitToPage="1"/>
  </sheetPr>
  <dimension ref="A1:J55"/>
  <sheetViews>
    <sheetView workbookViewId="0">
      <selection activeCell="E15" sqref="E15:E24"/>
    </sheetView>
  </sheetViews>
  <sheetFormatPr defaultRowHeight="15" x14ac:dyDescent="0.25"/>
  <cols>
    <col min="2" max="2" width="13.42578125" bestFit="1" customWidth="1"/>
    <col min="5" max="5" width="13.42578125" bestFit="1" customWidth="1"/>
    <col min="8" max="8" width="13.42578125" bestFit="1" customWidth="1"/>
    <col min="10" max="10" width="11" bestFit="1" customWidth="1"/>
  </cols>
  <sheetData>
    <row r="1" spans="1:10" x14ac:dyDescent="0.25">
      <c r="A1" s="22" t="str">
        <f>'OK - ČB - kadet'!A1</f>
        <v>Přírodovědný klokan 2025</v>
      </c>
    </row>
    <row r="2" spans="1:10" x14ac:dyDescent="0.25">
      <c r="A2" t="s">
        <v>63</v>
      </c>
    </row>
    <row r="3" spans="1:10" x14ac:dyDescent="0.25">
      <c r="A3" t="s">
        <v>70</v>
      </c>
    </row>
    <row r="5" spans="1:10" x14ac:dyDescent="0.25">
      <c r="A5" s="22" t="s">
        <v>59</v>
      </c>
      <c r="D5" s="38"/>
    </row>
    <row r="6" spans="1:10" x14ac:dyDescent="0.25">
      <c r="A6" s="93" t="s">
        <v>6</v>
      </c>
      <c r="B6" s="93"/>
      <c r="C6" s="93"/>
      <c r="D6" s="51" t="s">
        <v>7</v>
      </c>
      <c r="E6" s="93" t="s">
        <v>60</v>
      </c>
      <c r="F6" s="93"/>
      <c r="G6" s="93"/>
      <c r="H6" s="93"/>
      <c r="I6" s="93"/>
      <c r="J6" s="51" t="s">
        <v>61</v>
      </c>
    </row>
    <row r="7" spans="1:10" x14ac:dyDescent="0.25">
      <c r="A7" s="86" t="s">
        <v>106</v>
      </c>
      <c r="B7" s="87"/>
      <c r="C7" s="88"/>
      <c r="D7" s="5" t="s">
        <v>104</v>
      </c>
      <c r="E7" s="89" t="s">
        <v>107</v>
      </c>
      <c r="F7" s="90"/>
      <c r="G7" s="90"/>
      <c r="H7" s="90"/>
      <c r="I7" s="91"/>
      <c r="J7" s="5">
        <v>86</v>
      </c>
    </row>
    <row r="8" spans="1:10" x14ac:dyDescent="0.25">
      <c r="A8" s="86" t="s">
        <v>146</v>
      </c>
      <c r="B8" s="87"/>
      <c r="C8" s="88"/>
      <c r="D8" s="5" t="s">
        <v>104</v>
      </c>
      <c r="E8" s="89" t="s">
        <v>149</v>
      </c>
      <c r="F8" s="90"/>
      <c r="G8" s="90"/>
      <c r="H8" s="90"/>
      <c r="I8" s="91"/>
      <c r="J8" s="5">
        <v>74</v>
      </c>
    </row>
    <row r="9" spans="1:10" x14ac:dyDescent="0.25">
      <c r="A9" s="86" t="s">
        <v>147</v>
      </c>
      <c r="B9" s="87"/>
      <c r="C9" s="88"/>
      <c r="D9" s="5" t="s">
        <v>148</v>
      </c>
      <c r="E9" s="89" t="s">
        <v>150</v>
      </c>
      <c r="F9" s="90"/>
      <c r="G9" s="90"/>
      <c r="H9" s="90"/>
      <c r="I9" s="91"/>
      <c r="J9" s="5">
        <v>71</v>
      </c>
    </row>
    <row r="11" spans="1:10" x14ac:dyDescent="0.25">
      <c r="A11" s="22" t="s">
        <v>65</v>
      </c>
      <c r="C11">
        <f>'KK - Kadet'!D130</f>
        <v>251</v>
      </c>
    </row>
    <row r="13" spans="1:10" x14ac:dyDescent="0.25">
      <c r="A13" s="22" t="s">
        <v>66</v>
      </c>
    </row>
    <row r="14" spans="1:10" x14ac:dyDescent="0.25">
      <c r="A14" s="45" t="s">
        <v>37</v>
      </c>
      <c r="B14" s="45" t="s">
        <v>62</v>
      </c>
      <c r="C14" s="46"/>
      <c r="D14" s="45" t="s">
        <v>37</v>
      </c>
      <c r="E14" s="45" t="s">
        <v>62</v>
      </c>
      <c r="F14" s="46"/>
      <c r="G14" s="45" t="s">
        <v>37</v>
      </c>
      <c r="H14" s="45" t="s">
        <v>62</v>
      </c>
    </row>
    <row r="15" spans="1:10" x14ac:dyDescent="0.25">
      <c r="A15" s="5">
        <v>120</v>
      </c>
      <c r="B15" s="6">
        <f>'KK - Kadet'!D9</f>
        <v>0</v>
      </c>
      <c r="D15" s="5">
        <v>80</v>
      </c>
      <c r="E15" s="20">
        <f>'KK - Kadet'!D49</f>
        <v>0</v>
      </c>
      <c r="G15" s="5">
        <v>40</v>
      </c>
      <c r="H15" s="6">
        <f>'KK - Kadet'!D89</f>
        <v>10</v>
      </c>
    </row>
    <row r="16" spans="1:10" x14ac:dyDescent="0.25">
      <c r="A16" s="5">
        <v>119</v>
      </c>
      <c r="B16" s="6" t="str">
        <f>'KK - Kadet'!D10</f>
        <v>/</v>
      </c>
      <c r="D16" s="5">
        <v>79</v>
      </c>
      <c r="E16" s="20">
        <f>'KK - Kadet'!D50</f>
        <v>0</v>
      </c>
      <c r="G16" s="5">
        <v>39</v>
      </c>
      <c r="H16" s="6">
        <f>'KK - Kadet'!D90</f>
        <v>12</v>
      </c>
    </row>
    <row r="17" spans="1:8" x14ac:dyDescent="0.25">
      <c r="A17" s="5">
        <v>118</v>
      </c>
      <c r="B17" s="6" t="str">
        <f>'KK - Kadet'!D11</f>
        <v>/</v>
      </c>
      <c r="D17" s="5">
        <v>78</v>
      </c>
      <c r="E17" s="20">
        <f>'KK - Kadet'!D51</f>
        <v>0</v>
      </c>
      <c r="G17" s="5">
        <v>38</v>
      </c>
      <c r="H17" s="6">
        <f>'KK - Kadet'!D91</f>
        <v>5</v>
      </c>
    </row>
    <row r="18" spans="1:8" x14ac:dyDescent="0.25">
      <c r="A18" s="5">
        <v>117</v>
      </c>
      <c r="B18" s="6">
        <f>'KK - Kadet'!D12</f>
        <v>0</v>
      </c>
      <c r="D18" s="5">
        <v>77</v>
      </c>
      <c r="E18" s="20">
        <f>'KK - Kadet'!D52</f>
        <v>0</v>
      </c>
      <c r="G18" s="5">
        <v>37</v>
      </c>
      <c r="H18" s="6">
        <f>'KK - Kadet'!D92</f>
        <v>3</v>
      </c>
    </row>
    <row r="19" spans="1:8" x14ac:dyDescent="0.25">
      <c r="A19" s="5">
        <v>116</v>
      </c>
      <c r="B19" s="6">
        <f>'KK - Kadet'!D13</f>
        <v>0</v>
      </c>
      <c r="D19" s="5">
        <v>76</v>
      </c>
      <c r="E19" s="20">
        <f>'KK - Kadet'!D53</f>
        <v>0</v>
      </c>
      <c r="G19" s="5">
        <v>36</v>
      </c>
      <c r="H19" s="6">
        <f>'KK - Kadet'!D93</f>
        <v>4</v>
      </c>
    </row>
    <row r="20" spans="1:8" x14ac:dyDescent="0.25">
      <c r="A20" s="5">
        <v>115</v>
      </c>
      <c r="B20" s="6">
        <f>'KK - Kadet'!D14</f>
        <v>0</v>
      </c>
      <c r="D20" s="5">
        <v>75</v>
      </c>
      <c r="E20" s="20">
        <f>'KK - Kadet'!D54</f>
        <v>0</v>
      </c>
      <c r="G20" s="5">
        <v>35</v>
      </c>
      <c r="H20" s="6">
        <f>'KK - Kadet'!D94</f>
        <v>8</v>
      </c>
    </row>
    <row r="21" spans="1:8" x14ac:dyDescent="0.25">
      <c r="A21" s="5">
        <v>114</v>
      </c>
      <c r="B21" s="6">
        <f>'KK - Kadet'!D15</f>
        <v>0</v>
      </c>
      <c r="D21" s="5">
        <v>74</v>
      </c>
      <c r="E21" s="20">
        <f>'KK - Kadet'!D55</f>
        <v>1</v>
      </c>
      <c r="G21" s="5">
        <v>34</v>
      </c>
      <c r="H21" s="6">
        <f>'KK - Kadet'!D95</f>
        <v>10</v>
      </c>
    </row>
    <row r="22" spans="1:8" x14ac:dyDescent="0.25">
      <c r="A22" s="5">
        <v>113</v>
      </c>
      <c r="B22" s="6">
        <f>'KK - Kadet'!D16</f>
        <v>0</v>
      </c>
      <c r="D22" s="5">
        <v>73</v>
      </c>
      <c r="E22" s="20">
        <f>'KK - Kadet'!D56</f>
        <v>0</v>
      </c>
      <c r="G22" s="5">
        <v>33</v>
      </c>
      <c r="H22" s="6">
        <f>'KK - Kadet'!D96</f>
        <v>5</v>
      </c>
    </row>
    <row r="23" spans="1:8" x14ac:dyDescent="0.25">
      <c r="A23" s="5">
        <v>112</v>
      </c>
      <c r="B23" s="6">
        <f>'KK - Kadet'!D17</f>
        <v>0</v>
      </c>
      <c r="D23" s="5">
        <v>72</v>
      </c>
      <c r="E23" s="20">
        <f>'KK - Kadet'!D57</f>
        <v>0</v>
      </c>
      <c r="G23" s="5">
        <v>32</v>
      </c>
      <c r="H23" s="6">
        <f>'KK - Kadet'!D97</f>
        <v>7</v>
      </c>
    </row>
    <row r="24" spans="1:8" x14ac:dyDescent="0.25">
      <c r="A24" s="5">
        <v>111</v>
      </c>
      <c r="B24" s="6">
        <f>'KK - Kadet'!D18</f>
        <v>0</v>
      </c>
      <c r="D24" s="5">
        <v>71</v>
      </c>
      <c r="E24" s="20">
        <f>'KK - Kadet'!D58</f>
        <v>1</v>
      </c>
      <c r="G24" s="5">
        <v>31</v>
      </c>
      <c r="H24" s="6">
        <f>'KK - Kadet'!D98</f>
        <v>7</v>
      </c>
    </row>
    <row r="25" spans="1:8" x14ac:dyDescent="0.25">
      <c r="A25" s="5">
        <v>110</v>
      </c>
      <c r="B25" s="6">
        <f>'KK - Kadet'!D19</f>
        <v>0</v>
      </c>
      <c r="D25" s="5">
        <v>70</v>
      </c>
      <c r="E25" s="6">
        <f>'KK - Kadet'!D59</f>
        <v>0</v>
      </c>
      <c r="G25" s="5">
        <v>30</v>
      </c>
      <c r="H25" s="6">
        <f>'KK - Kadet'!D99</f>
        <v>8</v>
      </c>
    </row>
    <row r="26" spans="1:8" x14ac:dyDescent="0.25">
      <c r="A26" s="5">
        <v>109</v>
      </c>
      <c r="B26" s="6">
        <f>'KK - Kadet'!D20</f>
        <v>0</v>
      </c>
      <c r="D26" s="5">
        <v>69</v>
      </c>
      <c r="E26" s="6">
        <f>'KK - Kadet'!D60</f>
        <v>0</v>
      </c>
      <c r="G26" s="5">
        <v>29</v>
      </c>
      <c r="H26" s="6">
        <f>'KK - Kadet'!D100</f>
        <v>6</v>
      </c>
    </row>
    <row r="27" spans="1:8" x14ac:dyDescent="0.25">
      <c r="A27" s="5">
        <v>108</v>
      </c>
      <c r="B27" s="6">
        <f>'KK - Kadet'!D21</f>
        <v>0</v>
      </c>
      <c r="D27" s="5">
        <v>68</v>
      </c>
      <c r="E27" s="6">
        <f>'KK - Kadet'!D61</f>
        <v>0</v>
      </c>
      <c r="G27" s="5">
        <v>28</v>
      </c>
      <c r="H27" s="6">
        <f>'KK - Kadet'!D101</f>
        <v>8</v>
      </c>
    </row>
    <row r="28" spans="1:8" x14ac:dyDescent="0.25">
      <c r="A28" s="5">
        <v>107</v>
      </c>
      <c r="B28" s="6">
        <f>'KK - Kadet'!D22</f>
        <v>0</v>
      </c>
      <c r="D28" s="5">
        <v>67</v>
      </c>
      <c r="E28" s="6">
        <f>'KK - Kadet'!D62</f>
        <v>2</v>
      </c>
      <c r="G28" s="5">
        <v>27</v>
      </c>
      <c r="H28" s="6">
        <f>'KK - Kadet'!D102</f>
        <v>8</v>
      </c>
    </row>
    <row r="29" spans="1:8" x14ac:dyDescent="0.25">
      <c r="A29" s="5">
        <v>106</v>
      </c>
      <c r="B29" s="6">
        <f>'KK - Kadet'!D23</f>
        <v>0</v>
      </c>
      <c r="D29" s="5">
        <v>66</v>
      </c>
      <c r="E29" s="6">
        <f>'KK - Kadet'!D63</f>
        <v>0</v>
      </c>
      <c r="G29" s="5">
        <v>26</v>
      </c>
      <c r="H29" s="6">
        <f>'KK - Kadet'!D103</f>
        <v>3</v>
      </c>
    </row>
    <row r="30" spans="1:8" x14ac:dyDescent="0.25">
      <c r="A30" s="5">
        <v>105</v>
      </c>
      <c r="B30" s="6">
        <f>'KK - Kadet'!D24</f>
        <v>0</v>
      </c>
      <c r="D30" s="5">
        <v>65</v>
      </c>
      <c r="E30" s="6">
        <f>'KK - Kadet'!D64</f>
        <v>4</v>
      </c>
      <c r="G30" s="5">
        <v>25</v>
      </c>
      <c r="H30" s="6">
        <f>'KK - Kadet'!D104</f>
        <v>6</v>
      </c>
    </row>
    <row r="31" spans="1:8" x14ac:dyDescent="0.25">
      <c r="A31" s="5">
        <v>104</v>
      </c>
      <c r="B31" s="6">
        <f>'KK - Kadet'!D25</f>
        <v>0</v>
      </c>
      <c r="D31" s="5">
        <v>64</v>
      </c>
      <c r="E31" s="6">
        <f>'KK - Kadet'!D65</f>
        <v>1</v>
      </c>
      <c r="G31" s="5">
        <v>24</v>
      </c>
      <c r="H31" s="6">
        <f>'KK - Kadet'!D105</f>
        <v>10</v>
      </c>
    </row>
    <row r="32" spans="1:8" x14ac:dyDescent="0.25">
      <c r="A32" s="5">
        <v>103</v>
      </c>
      <c r="B32" s="6">
        <f>'KK - Kadet'!D26</f>
        <v>0</v>
      </c>
      <c r="D32" s="5">
        <v>63</v>
      </c>
      <c r="E32" s="6">
        <f>'KK - Kadet'!D66</f>
        <v>0</v>
      </c>
      <c r="G32" s="5">
        <v>23</v>
      </c>
      <c r="H32" s="6">
        <f>'KK - Kadet'!D106</f>
        <v>3</v>
      </c>
    </row>
    <row r="33" spans="1:8" x14ac:dyDescent="0.25">
      <c r="A33" s="5">
        <v>102</v>
      </c>
      <c r="B33" s="6">
        <f>'KK - Kadet'!D27</f>
        <v>0</v>
      </c>
      <c r="D33" s="5">
        <v>62</v>
      </c>
      <c r="E33" s="6">
        <f>'KK - Kadet'!D67</f>
        <v>1</v>
      </c>
      <c r="G33" s="5">
        <v>22</v>
      </c>
      <c r="H33" s="6">
        <f>'KK - Kadet'!D107</f>
        <v>2</v>
      </c>
    </row>
    <row r="34" spans="1:8" x14ac:dyDescent="0.25">
      <c r="A34" s="5">
        <v>101</v>
      </c>
      <c r="B34" s="6">
        <f>'KK - Kadet'!D28</f>
        <v>0</v>
      </c>
      <c r="D34" s="5">
        <v>61</v>
      </c>
      <c r="E34" s="6">
        <f>'KK - Kadet'!D68</f>
        <v>1</v>
      </c>
      <c r="G34" s="5">
        <v>21</v>
      </c>
      <c r="H34" s="6">
        <f>'KK - Kadet'!D108</f>
        <v>3</v>
      </c>
    </row>
    <row r="35" spans="1:8" x14ac:dyDescent="0.25">
      <c r="A35" s="5">
        <v>100</v>
      </c>
      <c r="B35" s="6">
        <f>'KK - Kadet'!D29</f>
        <v>0</v>
      </c>
      <c r="D35" s="5">
        <v>60</v>
      </c>
      <c r="E35" s="6">
        <f>'KK - Kadet'!D69</f>
        <v>2</v>
      </c>
      <c r="G35" s="5">
        <v>20</v>
      </c>
      <c r="H35" s="6">
        <f>'KK - Kadet'!D109</f>
        <v>1</v>
      </c>
    </row>
    <row r="36" spans="1:8" x14ac:dyDescent="0.25">
      <c r="A36" s="5">
        <v>99</v>
      </c>
      <c r="B36" s="6">
        <f>'KK - Kadet'!D30</f>
        <v>0</v>
      </c>
      <c r="D36" s="5">
        <v>59</v>
      </c>
      <c r="E36" s="6">
        <f>'KK - Kadet'!D70</f>
        <v>4</v>
      </c>
      <c r="G36" s="5">
        <v>19</v>
      </c>
      <c r="H36" s="6">
        <f>'KK - Kadet'!D110</f>
        <v>7</v>
      </c>
    </row>
    <row r="37" spans="1:8" x14ac:dyDescent="0.25">
      <c r="A37" s="5">
        <v>98</v>
      </c>
      <c r="B37" s="6">
        <f>'KK - Kadet'!D31</f>
        <v>0</v>
      </c>
      <c r="D37" s="5">
        <v>58</v>
      </c>
      <c r="E37" s="6">
        <f>'KK - Kadet'!D71</f>
        <v>2</v>
      </c>
      <c r="G37" s="5">
        <v>18</v>
      </c>
      <c r="H37" s="6">
        <f>'KK - Kadet'!D111</f>
        <v>3</v>
      </c>
    </row>
    <row r="38" spans="1:8" x14ac:dyDescent="0.25">
      <c r="A38" s="5">
        <v>97</v>
      </c>
      <c r="B38" s="6">
        <f>'KK - Kadet'!D32</f>
        <v>0</v>
      </c>
      <c r="D38" s="5">
        <v>57</v>
      </c>
      <c r="E38" s="6">
        <f>'KK - Kadet'!D72</f>
        <v>3</v>
      </c>
      <c r="G38" s="5">
        <v>17</v>
      </c>
      <c r="H38" s="6">
        <f>'KK - Kadet'!D112</f>
        <v>0</v>
      </c>
    </row>
    <row r="39" spans="1:8" x14ac:dyDescent="0.25">
      <c r="A39" s="5">
        <v>96</v>
      </c>
      <c r="B39" s="6">
        <f>'KK - Kadet'!D33</f>
        <v>0</v>
      </c>
      <c r="D39" s="5">
        <v>56</v>
      </c>
      <c r="E39" s="6">
        <f>'KK - Kadet'!D73</f>
        <v>5</v>
      </c>
      <c r="G39" s="5">
        <v>16</v>
      </c>
      <c r="H39" s="6">
        <f>'KK - Kadet'!D113</f>
        <v>0</v>
      </c>
    </row>
    <row r="40" spans="1:8" x14ac:dyDescent="0.25">
      <c r="A40" s="5">
        <v>95</v>
      </c>
      <c r="B40" s="6">
        <f>'KK - Kadet'!D34</f>
        <v>0</v>
      </c>
      <c r="D40" s="5">
        <v>55</v>
      </c>
      <c r="E40" s="6">
        <f>'KK - Kadet'!D74</f>
        <v>1</v>
      </c>
      <c r="G40" s="5">
        <v>15</v>
      </c>
      <c r="H40" s="6">
        <f>'KK - Kadet'!D114</f>
        <v>1</v>
      </c>
    </row>
    <row r="41" spans="1:8" x14ac:dyDescent="0.25">
      <c r="A41" s="5">
        <v>94</v>
      </c>
      <c r="B41" s="6">
        <f>'KK - Kadet'!D35</f>
        <v>0</v>
      </c>
      <c r="D41" s="5">
        <v>54</v>
      </c>
      <c r="E41" s="6">
        <f>'KK - Kadet'!D75</f>
        <v>4</v>
      </c>
      <c r="G41" s="5">
        <v>14</v>
      </c>
      <c r="H41" s="6">
        <f>'KK - Kadet'!D115</f>
        <v>1</v>
      </c>
    </row>
    <row r="42" spans="1:8" x14ac:dyDescent="0.25">
      <c r="A42" s="5">
        <v>93</v>
      </c>
      <c r="B42" s="6">
        <f>'KK - Kadet'!D36</f>
        <v>0</v>
      </c>
      <c r="D42" s="5">
        <v>53</v>
      </c>
      <c r="E42" s="6">
        <f>'KK - Kadet'!D76</f>
        <v>4</v>
      </c>
      <c r="G42" s="5">
        <v>13</v>
      </c>
      <c r="H42" s="6">
        <f>'KK - Kadet'!D116</f>
        <v>2</v>
      </c>
    </row>
    <row r="43" spans="1:8" x14ac:dyDescent="0.25">
      <c r="A43" s="5">
        <v>92</v>
      </c>
      <c r="B43" s="6">
        <f>'KK - Kadet'!D37</f>
        <v>0</v>
      </c>
      <c r="D43" s="5">
        <v>52</v>
      </c>
      <c r="E43" s="6">
        <f>'KK - Kadet'!D77</f>
        <v>5</v>
      </c>
      <c r="G43" s="5">
        <v>12</v>
      </c>
      <c r="H43" s="6">
        <f>'KK - Kadet'!D117</f>
        <v>2</v>
      </c>
    </row>
    <row r="44" spans="1:8" x14ac:dyDescent="0.25">
      <c r="A44" s="5">
        <v>91</v>
      </c>
      <c r="B44" s="6">
        <f>'KK - Kadet'!D38</f>
        <v>0</v>
      </c>
      <c r="D44" s="5">
        <v>51</v>
      </c>
      <c r="E44" s="6">
        <f>'KK - Kadet'!D78</f>
        <v>5</v>
      </c>
      <c r="G44" s="5">
        <v>11</v>
      </c>
      <c r="H44" s="6">
        <f>'KK - Kadet'!D118</f>
        <v>1</v>
      </c>
    </row>
    <row r="45" spans="1:8" x14ac:dyDescent="0.25">
      <c r="A45" s="5">
        <v>90</v>
      </c>
      <c r="B45" s="6">
        <f>'KK - Kadet'!D39</f>
        <v>0</v>
      </c>
      <c r="D45" s="5">
        <v>50</v>
      </c>
      <c r="E45" s="6">
        <f>'KK - Kadet'!D79</f>
        <v>1</v>
      </c>
      <c r="G45" s="5">
        <v>10</v>
      </c>
      <c r="H45" s="6">
        <f>'KK - Kadet'!D119</f>
        <v>0</v>
      </c>
    </row>
    <row r="46" spans="1:8" x14ac:dyDescent="0.25">
      <c r="A46" s="5">
        <v>89</v>
      </c>
      <c r="B46" s="6">
        <f>'KK - Kadet'!D40</f>
        <v>0</v>
      </c>
      <c r="D46" s="5">
        <v>49</v>
      </c>
      <c r="E46" s="6">
        <f>'KK - Kadet'!D80</f>
        <v>7</v>
      </c>
      <c r="G46" s="5">
        <v>9</v>
      </c>
      <c r="H46" s="6">
        <f>'KK - Kadet'!D120</f>
        <v>1</v>
      </c>
    </row>
    <row r="47" spans="1:8" x14ac:dyDescent="0.25">
      <c r="A47" s="5">
        <v>88</v>
      </c>
      <c r="B47" s="6">
        <f>'KK - Kadet'!D41</f>
        <v>0</v>
      </c>
      <c r="D47" s="5">
        <v>48</v>
      </c>
      <c r="E47" s="6">
        <f>'KK - Kadet'!D81</f>
        <v>4</v>
      </c>
      <c r="G47" s="5">
        <v>8</v>
      </c>
      <c r="H47" s="6">
        <f>'KK - Kadet'!D121</f>
        <v>1</v>
      </c>
    </row>
    <row r="48" spans="1:8" x14ac:dyDescent="0.25">
      <c r="A48" s="5">
        <v>87</v>
      </c>
      <c r="B48" s="6">
        <f>'KK - Kadet'!D42</f>
        <v>0</v>
      </c>
      <c r="D48" s="5">
        <v>47</v>
      </c>
      <c r="E48" s="6">
        <f>'KK - Kadet'!D82</f>
        <v>4</v>
      </c>
      <c r="G48" s="5">
        <v>7</v>
      </c>
      <c r="H48" s="6">
        <f>'KK - Kadet'!D122</f>
        <v>0</v>
      </c>
    </row>
    <row r="49" spans="1:8" x14ac:dyDescent="0.25">
      <c r="A49" s="5">
        <v>86</v>
      </c>
      <c r="B49" s="20">
        <f>'KK - Kadet'!D43</f>
        <v>1</v>
      </c>
      <c r="D49" s="5">
        <v>46</v>
      </c>
      <c r="E49" s="6">
        <f>'KK - Kadet'!D83</f>
        <v>7</v>
      </c>
      <c r="G49" s="5">
        <v>6</v>
      </c>
      <c r="H49" s="6">
        <f>'KK - Kadet'!D123</f>
        <v>0</v>
      </c>
    </row>
    <row r="50" spans="1:8" x14ac:dyDescent="0.25">
      <c r="A50" s="5">
        <v>85</v>
      </c>
      <c r="B50" s="20">
        <f>'KK - Kadet'!D44</f>
        <v>0</v>
      </c>
      <c r="D50" s="5">
        <v>45</v>
      </c>
      <c r="E50" s="6">
        <f>'KK - Kadet'!D84</f>
        <v>7</v>
      </c>
      <c r="G50" s="5">
        <v>5</v>
      </c>
      <c r="H50" s="6">
        <f>'KK - Kadet'!D124</f>
        <v>0</v>
      </c>
    </row>
    <row r="51" spans="1:8" x14ac:dyDescent="0.25">
      <c r="A51" s="5">
        <v>84</v>
      </c>
      <c r="B51" s="20">
        <f>'KK - Kadet'!D45</f>
        <v>0</v>
      </c>
      <c r="D51" s="5">
        <v>44</v>
      </c>
      <c r="E51" s="6">
        <f>'KK - Kadet'!D85</f>
        <v>6</v>
      </c>
      <c r="G51" s="5">
        <v>4</v>
      </c>
      <c r="H51" s="6">
        <f>'KK - Kadet'!D125</f>
        <v>0</v>
      </c>
    </row>
    <row r="52" spans="1:8" x14ac:dyDescent="0.25">
      <c r="A52" s="5">
        <v>83</v>
      </c>
      <c r="B52" s="20">
        <f>'KK - Kadet'!D46</f>
        <v>0</v>
      </c>
      <c r="D52" s="5">
        <v>43</v>
      </c>
      <c r="E52" s="6">
        <f>'KK - Kadet'!D86</f>
        <v>7</v>
      </c>
      <c r="G52" s="5">
        <v>3</v>
      </c>
      <c r="H52" s="6">
        <f>'KK - Kadet'!D126</f>
        <v>0</v>
      </c>
    </row>
    <row r="53" spans="1:8" x14ac:dyDescent="0.25">
      <c r="A53" s="5">
        <v>82</v>
      </c>
      <c r="B53" s="20">
        <f>'KK - Kadet'!D47</f>
        <v>0</v>
      </c>
      <c r="D53" s="5">
        <v>42</v>
      </c>
      <c r="E53" s="6">
        <f>'KK - Kadet'!D87</f>
        <v>6</v>
      </c>
      <c r="G53" s="5">
        <v>2</v>
      </c>
      <c r="H53" s="6">
        <f>'KK - Kadet'!D127</f>
        <v>0</v>
      </c>
    </row>
    <row r="54" spans="1:8" x14ac:dyDescent="0.25">
      <c r="A54" s="5">
        <v>81</v>
      </c>
      <c r="B54" s="20">
        <f>'KK - Kadet'!D48</f>
        <v>0</v>
      </c>
      <c r="D54" s="5">
        <v>41</v>
      </c>
      <c r="E54" s="6">
        <f>'KK - Kadet'!D88</f>
        <v>7</v>
      </c>
      <c r="G54" s="5">
        <v>1</v>
      </c>
      <c r="H54" s="6">
        <f>'KK - Kadet'!D128</f>
        <v>0</v>
      </c>
    </row>
    <row r="55" spans="1:8" x14ac:dyDescent="0.25">
      <c r="A55" t="s">
        <v>67</v>
      </c>
      <c r="G55" s="5">
        <v>0</v>
      </c>
      <c r="H55" s="6">
        <f>'KK - Kadet'!D129</f>
        <v>0</v>
      </c>
    </row>
  </sheetData>
  <mergeCells count="8">
    <mergeCell ref="A6:C6"/>
    <mergeCell ref="E6:I6"/>
    <mergeCell ref="A9:C9"/>
    <mergeCell ref="E9:I9"/>
    <mergeCell ref="A7:C7"/>
    <mergeCell ref="A8:C8"/>
    <mergeCell ref="E7:I7"/>
    <mergeCell ref="E8:I8"/>
  </mergeCells>
  <pageMargins left="0.7" right="0.7" top="0.78740157499999996" bottom="0.78740157499999996" header="0.3" footer="0.3"/>
  <pageSetup paperSize="9" scale="82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18</vt:i4>
      </vt:variant>
      <vt:variant>
        <vt:lpstr>Pojmenované oblasti</vt:lpstr>
      </vt:variant>
      <vt:variant>
        <vt:i4>1</vt:i4>
      </vt:variant>
    </vt:vector>
  </HeadingPairs>
  <TitlesOfParts>
    <vt:vector size="19" baseType="lpstr">
      <vt:lpstr>KK - Kadet</vt:lpstr>
      <vt:lpstr>KK - Junior</vt:lpstr>
      <vt:lpstr>KK - celkem</vt:lpstr>
      <vt:lpstr>KK - srovnání</vt:lpstr>
      <vt:lpstr>OK - ČB - kadet</vt:lpstr>
      <vt:lpstr>OK - ČB - junior</vt:lpstr>
      <vt:lpstr>OK - ČK - kadet</vt:lpstr>
      <vt:lpstr>OK - ČK - junior</vt:lpstr>
      <vt:lpstr>OK - JH - kadet</vt:lpstr>
      <vt:lpstr>OK - JH - junior</vt:lpstr>
      <vt:lpstr>OK - TÁ - kadet</vt:lpstr>
      <vt:lpstr>OK - TÁ - junior</vt:lpstr>
      <vt:lpstr>OK - PÍ - kadet</vt:lpstr>
      <vt:lpstr>OK - PÍ - junior</vt:lpstr>
      <vt:lpstr>OK - ST - kadet</vt:lpstr>
      <vt:lpstr>OK - ST - junior</vt:lpstr>
      <vt:lpstr>OK - PT - kadet</vt:lpstr>
      <vt:lpstr>OK - PT - junior</vt:lpstr>
      <vt:lpstr>'KK - Kadet'!Oblast_tisku</vt:lpstr>
    </vt:vector>
  </TitlesOfParts>
  <Company>DDM České Budějovice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Miroslava Čermáková</dc:creator>
  <cp:lastModifiedBy>Heřman Michal</cp:lastModifiedBy>
  <cp:lastPrinted>2025-10-30T08:16:27Z</cp:lastPrinted>
  <dcterms:created xsi:type="dcterms:W3CDTF">2010-04-21T14:41:40Z</dcterms:created>
  <dcterms:modified xsi:type="dcterms:W3CDTF">2025-10-30T08:21:08Z</dcterms:modified>
</cp:coreProperties>
</file>