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výsledky" sheetId="1" r:id="rId1"/>
  </sheets>
  <definedNames>
    <definedName name="Excel_BuiltIn__FilterDatabase" localSheetId="0">'výsledky'!$A$8:$M$8</definedName>
    <definedName name="Excel_BuiltIn_Print_Area" localSheetId="0">'výsledky'!$A$1:$M$45</definedName>
    <definedName name="_xlnm.Print_Area" localSheetId="0">'výsledky'!$A$1:$M$45</definedName>
  </definedNames>
  <calcPr fullCalcOnLoad="1"/>
</workbook>
</file>

<file path=xl/sharedStrings.xml><?xml version="1.0" encoding="utf-8"?>
<sst xmlns="http://schemas.openxmlformats.org/spreadsheetml/2006/main" count="177" uniqueCount="129">
  <si>
    <r>
      <rPr>
        <sz val="10"/>
        <rFont val="Arial CE"/>
        <family val="0"/>
      </rPr>
      <t>VÝSLEDKOVÁ LISTINA:</t>
    </r>
    <r>
      <rPr>
        <b/>
        <sz val="10"/>
        <rFont val="Arial CE"/>
        <family val="2"/>
      </rPr>
      <t xml:space="preserve"> K</t>
    </r>
    <r>
      <rPr>
        <b/>
        <sz val="10"/>
        <rFont val="Arial CE"/>
        <family val="0"/>
      </rPr>
      <t>K CHO</t>
    </r>
  </si>
  <si>
    <r>
      <rPr>
        <sz val="10"/>
        <rFont val="Arial CE"/>
        <family val="0"/>
      </rPr>
      <t>KATEGORIE: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>C</t>
    </r>
  </si>
  <si>
    <r>
      <rPr>
        <sz val="10"/>
        <rFont val="Arial CE"/>
        <family val="0"/>
      </rPr>
      <t>MÍSTO: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>SOŠ veterinární, mechanizační a zahradnická a Jazyková škola s právem státní jazykové zkoušky, Rudolfovská třída 92, České Budějovice</t>
    </r>
  </si>
  <si>
    <t>Pořadí</t>
  </si>
  <si>
    <t>Příjmení</t>
  </si>
  <si>
    <t>Jméno</t>
  </si>
  <si>
    <t>Škola</t>
  </si>
  <si>
    <t>Třída</t>
  </si>
  <si>
    <t>Úloha</t>
  </si>
  <si>
    <t>Teorie</t>
  </si>
  <si>
    <t>Praxe</t>
  </si>
  <si>
    <t>Body</t>
  </si>
  <si>
    <t>č.1</t>
  </si>
  <si>
    <t>č.2</t>
  </si>
  <si>
    <t>č.3</t>
  </si>
  <si>
    <t>č.4</t>
  </si>
  <si>
    <t>č.5</t>
  </si>
  <si>
    <t>celkem</t>
  </si>
  <si>
    <t xml:space="preserve"> Jakub</t>
  </si>
  <si>
    <t>2/4</t>
  </si>
  <si>
    <t>6/8</t>
  </si>
  <si>
    <t xml:space="preserve"> Ondřej</t>
  </si>
  <si>
    <t>5/8</t>
  </si>
  <si>
    <t xml:space="preserve"> Šárka</t>
  </si>
  <si>
    <t xml:space="preserve"> Petr</t>
  </si>
  <si>
    <t xml:space="preserve"> Lukáš</t>
  </si>
  <si>
    <t xml:space="preserve"> Antonín</t>
  </si>
  <si>
    <t xml:space="preserve"> Jáchym</t>
  </si>
  <si>
    <t xml:space="preserve"> Kateřina</t>
  </si>
  <si>
    <t xml:space="preserve"> FIEDLER</t>
  </si>
  <si>
    <t xml:space="preserve"> Tereza</t>
  </si>
  <si>
    <t>1/4</t>
  </si>
  <si>
    <t xml:space="preserve">Opravovali: </t>
  </si>
  <si>
    <t xml:space="preserve">Vypracovali: </t>
  </si>
  <si>
    <t>RNDr. Karel Lichtenberg, CSc., Ing. Miroslava Čermáková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</si>
  <si>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</si>
  <si>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</si>
  <si>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</si>
  <si>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</si>
  <si>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</si>
  <si>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</si>
  <si>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</si>
  <si>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</si>
  <si>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</si>
  <si>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</si>
  <si>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</si>
  <si>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</si>
  <si>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</si>
  <si>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</si>
  <si>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</si>
  <si>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</si>
  <si>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</si>
  <si>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</si>
  <si>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</si>
  <si>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24.</t>
  </si>
  <si>
    <t>25.</t>
  </si>
  <si>
    <t>26.</t>
  </si>
  <si>
    <t>27.</t>
  </si>
  <si>
    <t>28.</t>
  </si>
  <si>
    <t>29.</t>
  </si>
  <si>
    <t xml:space="preserve">18. </t>
  </si>
  <si>
    <t>19.</t>
  </si>
  <si>
    <t>22.</t>
  </si>
  <si>
    <t>23.</t>
  </si>
  <si>
    <t xml:space="preserve"> MYRONENKO</t>
  </si>
  <si>
    <t xml:space="preserve"> PECH</t>
  </si>
  <si>
    <t xml:space="preserve"> PÍŠA</t>
  </si>
  <si>
    <t xml:space="preserve"> Vojtěch </t>
  </si>
  <si>
    <t xml:space="preserve"> Vojtěch Jan</t>
  </si>
  <si>
    <t xml:space="preserve"> Jaroslav</t>
  </si>
  <si>
    <t xml:space="preserve"> Oleksandr</t>
  </si>
  <si>
    <t xml:space="preserve"> Dana</t>
  </si>
  <si>
    <t xml:space="preserve"> Josefína</t>
  </si>
  <si>
    <t xml:space="preserve"> Matěj</t>
  </si>
  <si>
    <t xml:space="preserve"> Václav</t>
  </si>
  <si>
    <t xml:space="preserve"> Štěpán</t>
  </si>
  <si>
    <t xml:space="preserve"> Samuel</t>
  </si>
  <si>
    <t xml:space="preserve"> Helena</t>
  </si>
  <si>
    <t xml:space="preserve"> Marie</t>
  </si>
  <si>
    <t xml:space="preserve"> Matyáš</t>
  </si>
  <si>
    <t xml:space="preserve"> Ivana</t>
  </si>
  <si>
    <t xml:space="preserve"> Marek</t>
  </si>
  <si>
    <t xml:space="preserve"> Vendula</t>
  </si>
  <si>
    <t xml:space="preserve"> Anežka</t>
  </si>
  <si>
    <t xml:space="preserve"> Kristina</t>
  </si>
  <si>
    <t xml:space="preserve"> Gymnázium, České Budějovice, Jírovcova 8 </t>
  </si>
  <si>
    <t xml:space="preserve"> Gymnázium, České Budějovice, Česká 64</t>
  </si>
  <si>
    <t xml:space="preserve"> Gymnázium, České Budějovice, Jírovcova 8</t>
  </si>
  <si>
    <t xml:space="preserve"> Gymnázium J. V. Jirsíka, České Budějovice, Fr. Šrámka 23</t>
  </si>
  <si>
    <t xml:space="preserve"> Gymnázium, Český Krumlov, Chvalšinská 112</t>
  </si>
  <si>
    <t xml:space="preserve"> Gymnázium, Strakonice, Máchova 174</t>
  </si>
  <si>
    <t xml:space="preserve"> Gymnázium P. de Coubertina, Tábor, Nám. Fr. Křižíka 860 </t>
  </si>
  <si>
    <t xml:space="preserve"> SŠ obchodní, České Budějovice, Husova 9</t>
  </si>
  <si>
    <t xml:space="preserve"> Gymnázium, Milevsko, Masarykova 183</t>
  </si>
  <si>
    <t xml:space="preserve"> Biskupské gymnázium J. N. N., Č. Budějovice, Jirsíkova 5</t>
  </si>
  <si>
    <t xml:space="preserve"> Gymnázium V. Nováka, Jindř. Hradec, Husova 333/II</t>
  </si>
  <si>
    <t xml:space="preserve"> SOŠEP, Veselí nad Lužnicí, Blatské sídliště 600/I</t>
  </si>
  <si>
    <t xml:space="preserve"> Gymnázium, Prachatice, Zlatá stezka 137</t>
  </si>
  <si>
    <t xml:space="preserve"> SOŠ vet., mech., zahr. + JŠ s PJZ, ČB, Rudolfovská třída 92</t>
  </si>
  <si>
    <t>4/6</t>
  </si>
  <si>
    <t xml:space="preserve"> PŘEDOTA</t>
  </si>
  <si>
    <t xml:space="preserve"> SCHREIB</t>
  </si>
  <si>
    <t xml:space="preserve"> OUTLÝ</t>
  </si>
  <si>
    <t xml:space="preserve"> JÍLEK</t>
  </si>
  <si>
    <t xml:space="preserve"> ZEMEN</t>
  </si>
  <si>
    <t xml:space="preserve"> LÁNÍKOVÁ</t>
  </si>
  <si>
    <t xml:space="preserve"> ŠMÍD</t>
  </si>
  <si>
    <t xml:space="preserve"> MAŠTEROVÁ</t>
  </si>
  <si>
    <t xml:space="preserve"> LITVÍNOVÁ</t>
  </si>
  <si>
    <t xml:space="preserve"> GRABICOVÁ</t>
  </si>
  <si>
    <t xml:space="preserve"> NĚMEC</t>
  </si>
  <si>
    <t xml:space="preserve"> STARÝ</t>
  </si>
  <si>
    <t xml:space="preserve"> ŠVEHLA</t>
  </si>
  <si>
    <t xml:space="preserve"> ZAHÁLKA</t>
  </si>
  <si>
    <t xml:space="preserve"> DUDLÍČEK</t>
  </si>
  <si>
    <t xml:space="preserve"> VÍTEK</t>
  </si>
  <si>
    <t xml:space="preserve"> FOJTÍKOVÁ</t>
  </si>
  <si>
    <t xml:space="preserve"> NEUMANNOVÁ</t>
  </si>
  <si>
    <t xml:space="preserve"> ZRONKOVÁ</t>
  </si>
  <si>
    <t xml:space="preserve"> CHVOSTA</t>
  </si>
  <si>
    <t xml:space="preserve"> SOKOL</t>
  </si>
  <si>
    <t xml:space="preserve"> NOVÁKOVÁ</t>
  </si>
  <si>
    <t xml:space="preserve"> ČERNÁ</t>
  </si>
  <si>
    <t xml:space="preserve"> KRATOCHVÍLOVÁ</t>
  </si>
  <si>
    <r>
      <t>DATUM:</t>
    </r>
    <r>
      <rPr>
        <b/>
        <sz val="10"/>
        <rFont val="Arial CE"/>
        <family val="2"/>
      </rPr>
      <t xml:space="preserve"> 12</t>
    </r>
    <r>
      <rPr>
        <b/>
        <sz val="10"/>
        <rFont val="Arial CE"/>
        <family val="0"/>
      </rPr>
      <t>. 4. 2023</t>
    </r>
  </si>
  <si>
    <t>Soutěže se zúčastnilo 29 soutěžících, úspěšných řešitelů bylo 17, tj. 58,6 % .</t>
  </si>
  <si>
    <t>Teoretická část, úloha č. 4,5 - Mgr. Martina Součková</t>
  </si>
  <si>
    <t>Teoretická část, úloha č. 1,2,3 - RNDr. Karel Lichtenberg, CSc.</t>
  </si>
  <si>
    <t>Praktická část - Mgr. Martina Součková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</si>
</sst>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\ %"/>
    <numFmt numFmtId="165" formatCode="0.0"/>
  </numFmts>
  <fonts count="5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3"/>
      <name val="Arial CE"/>
      <family val="0"/>
    </font>
    <font>
      <sz val="3"/>
      <name val="Arial CE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.5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7" fillId="34" borderId="18" xfId="0" applyNumberFormat="1" applyFont="1" applyFill="1" applyBorder="1" applyAlignment="1">
      <alignment horizontal="center" vertical="center" wrapText="1"/>
    </xf>
    <xf numFmtId="0" fontId="6" fillId="35" borderId="19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 wrapText="1"/>
    </xf>
    <xf numFmtId="2" fontId="7" fillId="34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 wrapText="1"/>
    </xf>
    <xf numFmtId="0" fontId="12" fillId="35" borderId="20" xfId="0" applyFont="1" applyFill="1" applyBorder="1" applyAlignment="1">
      <alignment vertical="center" wrapText="1"/>
    </xf>
    <xf numFmtId="49" fontId="13" fillId="35" borderId="20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12" fillId="35" borderId="18" xfId="0" applyFont="1" applyFill="1" applyBorder="1" applyAlignment="1">
      <alignment vertical="center" wrapText="1"/>
    </xf>
    <xf numFmtId="49" fontId="13" fillId="35" borderId="18" xfId="0" applyNumberFormat="1" applyFont="1" applyFill="1" applyBorder="1" applyAlignment="1">
      <alignment horizontal="center" vertical="center"/>
    </xf>
    <xf numFmtId="0" fontId="6" fillId="35" borderId="24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 wrapText="1"/>
    </xf>
    <xf numFmtId="0" fontId="12" fillId="35" borderId="25" xfId="0" applyFont="1" applyFill="1" applyBorder="1" applyAlignment="1">
      <alignment vertical="center" wrapText="1"/>
    </xf>
    <xf numFmtId="49" fontId="13" fillId="35" borderId="25" xfId="0" applyNumberFormat="1" applyFont="1" applyFill="1" applyBorder="1" applyAlignment="1">
      <alignment horizontal="center" vertical="center"/>
    </xf>
    <xf numFmtId="2" fontId="7" fillId="34" borderId="25" xfId="0" applyNumberFormat="1" applyFont="1" applyFill="1" applyBorder="1" applyAlignment="1">
      <alignment horizontal="center" vertical="center" wrapText="1"/>
    </xf>
    <xf numFmtId="2" fontId="7" fillId="34" borderId="26" xfId="0" applyNumberFormat="1" applyFont="1" applyFill="1" applyBorder="1" applyAlignment="1">
      <alignment horizontal="center" vertical="center" wrapText="1"/>
    </xf>
    <xf numFmtId="0" fontId="11" fillId="22" borderId="19" xfId="0" applyNumberFormat="1" applyFont="1" applyFill="1" applyBorder="1" applyAlignment="1">
      <alignment horizontal="center" vertical="center"/>
    </xf>
    <xf numFmtId="2" fontId="8" fillId="36" borderId="20" xfId="0" applyNumberFormat="1" applyFont="1" applyFill="1" applyBorder="1" applyAlignment="1">
      <alignment horizontal="center" vertical="center" wrapText="1"/>
    </xf>
    <xf numFmtId="2" fontId="8" fillId="36" borderId="21" xfId="0" applyNumberFormat="1" applyFont="1" applyFill="1" applyBorder="1" applyAlignment="1">
      <alignment horizontal="center" vertical="center" wrapText="1"/>
    </xf>
    <xf numFmtId="0" fontId="11" fillId="22" borderId="22" xfId="0" applyNumberFormat="1" applyFont="1" applyFill="1" applyBorder="1" applyAlignment="1">
      <alignment horizontal="center" vertical="center"/>
    </xf>
    <xf numFmtId="2" fontId="8" fillId="36" borderId="18" xfId="0" applyNumberFormat="1" applyFont="1" applyFill="1" applyBorder="1" applyAlignment="1">
      <alignment horizontal="center" vertical="center" wrapText="1"/>
    </xf>
    <xf numFmtId="2" fontId="8" fillId="36" borderId="23" xfId="0" applyNumberFormat="1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vertical="center" wrapText="1"/>
    </xf>
    <xf numFmtId="0" fontId="9" fillId="22" borderId="20" xfId="0" applyFont="1" applyFill="1" applyBorder="1" applyAlignment="1">
      <alignment vertical="center" wrapText="1"/>
    </xf>
    <xf numFmtId="49" fontId="10" fillId="22" borderId="20" xfId="0" applyNumberFormat="1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vertical="center" wrapText="1"/>
    </xf>
    <xf numFmtId="0" fontId="9" fillId="22" borderId="18" xfId="0" applyFont="1" applyFill="1" applyBorder="1" applyAlignment="1">
      <alignment vertical="center" wrapText="1"/>
    </xf>
    <xf numFmtId="0" fontId="10" fillId="22" borderId="18" xfId="0" applyFont="1" applyFill="1" applyBorder="1" applyAlignment="1">
      <alignment horizontal="center" vertical="center"/>
    </xf>
    <xf numFmtId="49" fontId="10" fillId="22" borderId="18" xfId="0" applyNumberFormat="1" applyFont="1" applyFill="1" applyBorder="1" applyAlignment="1">
      <alignment horizontal="center" vertical="center"/>
    </xf>
    <xf numFmtId="0" fontId="11" fillId="22" borderId="24" xfId="0" applyNumberFormat="1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vertical="center" wrapText="1"/>
    </xf>
    <xf numFmtId="0" fontId="9" fillId="22" borderId="25" xfId="0" applyFont="1" applyFill="1" applyBorder="1" applyAlignment="1">
      <alignment vertical="center" wrapText="1"/>
    </xf>
    <xf numFmtId="49" fontId="10" fillId="22" borderId="25" xfId="0" applyNumberFormat="1" applyFont="1" applyFill="1" applyBorder="1" applyAlignment="1">
      <alignment horizontal="center" vertical="center"/>
    </xf>
    <xf numFmtId="2" fontId="8" fillId="36" borderId="25" xfId="0" applyNumberFormat="1" applyFont="1" applyFill="1" applyBorder="1" applyAlignment="1">
      <alignment horizontal="center" vertical="center" wrapText="1"/>
    </xf>
    <xf numFmtId="2" fontId="8" fillId="36" borderId="26" xfId="0" applyNumberFormat="1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vertical="center" wrapText="1"/>
    </xf>
    <xf numFmtId="0" fontId="9" fillId="37" borderId="18" xfId="0" applyFont="1" applyFill="1" applyBorder="1" applyAlignment="1">
      <alignment vertical="center" wrapText="1"/>
    </xf>
    <xf numFmtId="49" fontId="10" fillId="37" borderId="18" xfId="0" applyNumberFormat="1" applyFont="1" applyFill="1" applyBorder="1" applyAlignment="1">
      <alignment horizontal="center" vertical="center"/>
    </xf>
    <xf numFmtId="2" fontId="8" fillId="38" borderId="18" xfId="0" applyNumberFormat="1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/>
    </xf>
    <xf numFmtId="0" fontId="11" fillId="37" borderId="19" xfId="0" applyNumberFormat="1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vertical="center" wrapText="1"/>
    </xf>
    <xf numFmtId="0" fontId="9" fillId="37" borderId="20" xfId="0" applyFont="1" applyFill="1" applyBorder="1" applyAlignment="1">
      <alignment vertical="center" wrapText="1"/>
    </xf>
    <xf numFmtId="49" fontId="10" fillId="37" borderId="20" xfId="0" applyNumberFormat="1" applyFont="1" applyFill="1" applyBorder="1" applyAlignment="1">
      <alignment horizontal="center" vertical="center"/>
    </xf>
    <xf numFmtId="2" fontId="8" fillId="38" borderId="20" xfId="0" applyNumberFormat="1" applyFont="1" applyFill="1" applyBorder="1" applyAlignment="1">
      <alignment horizontal="center" vertical="center" wrapText="1"/>
    </xf>
    <xf numFmtId="2" fontId="8" fillId="38" borderId="21" xfId="0" applyNumberFormat="1" applyFont="1" applyFill="1" applyBorder="1" applyAlignment="1">
      <alignment horizontal="center" vertical="center" wrapText="1"/>
    </xf>
    <xf numFmtId="0" fontId="11" fillId="37" borderId="22" xfId="0" applyNumberFormat="1" applyFont="1" applyFill="1" applyBorder="1" applyAlignment="1">
      <alignment horizontal="center" vertical="center"/>
    </xf>
    <xf numFmtId="2" fontId="8" fillId="38" borderId="23" xfId="0" applyNumberFormat="1" applyFont="1" applyFill="1" applyBorder="1" applyAlignment="1">
      <alignment horizontal="center" vertical="center" wrapText="1"/>
    </xf>
    <xf numFmtId="0" fontId="11" fillId="37" borderId="27" xfId="0" applyNumberFormat="1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vertical="center" wrapText="1"/>
    </xf>
    <xf numFmtId="0" fontId="9" fillId="37" borderId="28" xfId="0" applyFont="1" applyFill="1" applyBorder="1" applyAlignment="1">
      <alignment vertical="center" wrapText="1"/>
    </xf>
    <xf numFmtId="49" fontId="10" fillId="37" borderId="28" xfId="0" applyNumberFormat="1" applyFont="1" applyFill="1" applyBorder="1" applyAlignment="1">
      <alignment horizontal="center" vertical="center"/>
    </xf>
    <xf numFmtId="2" fontId="8" fillId="38" borderId="28" xfId="0" applyNumberFormat="1" applyFont="1" applyFill="1" applyBorder="1" applyAlignment="1">
      <alignment horizontal="center" vertical="center" wrapText="1"/>
    </xf>
    <xf numFmtId="2" fontId="8" fillId="38" borderId="29" xfId="0" applyNumberFormat="1" applyFont="1" applyFill="1" applyBorder="1" applyAlignment="1">
      <alignment horizontal="center" vertical="center" wrapText="1"/>
    </xf>
    <xf numFmtId="2" fontId="8" fillId="22" borderId="25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13</xdr:col>
      <xdr:colOff>200025</xdr:colOff>
      <xdr:row>0</xdr:row>
      <xdr:rowOff>895350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10725150" y="0"/>
          <a:ext cx="22002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stadiónu 1 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cermakova@ddmcb.cz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www.ddmcb.cz
</a:t>
          </a:r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2</xdr:col>
      <xdr:colOff>428625</xdr:colOff>
      <xdr:row>0</xdr:row>
      <xdr:rowOff>847725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2390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8.375" style="0" customWidth="1"/>
    <col min="2" max="2" width="18.625" style="0" customWidth="1"/>
    <col min="3" max="3" width="11.625" style="0" customWidth="1"/>
    <col min="4" max="4" width="49.625" style="0" customWidth="1"/>
    <col min="5" max="13" width="8.75390625" style="0" customWidth="1"/>
  </cols>
  <sheetData>
    <row r="1" ht="70.5" customHeight="1"/>
    <row r="2" ht="15" customHeight="1">
      <c r="A2" s="1" t="s">
        <v>0</v>
      </c>
    </row>
    <row r="3" ht="15" customHeight="1">
      <c r="A3" s="1" t="s">
        <v>1</v>
      </c>
    </row>
    <row r="4" ht="15" customHeight="1">
      <c r="A4" s="1" t="s">
        <v>124</v>
      </c>
    </row>
    <row r="5" ht="15" customHeight="1">
      <c r="A5" s="1" t="s">
        <v>2</v>
      </c>
    </row>
    <row r="6" spans="1:13" ht="6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4" t="s">
        <v>3</v>
      </c>
      <c r="B7" s="6" t="s">
        <v>4</v>
      </c>
      <c r="C7" s="5" t="s">
        <v>5</v>
      </c>
      <c r="D7" s="5" t="s">
        <v>6</v>
      </c>
      <c r="E7" s="6" t="s">
        <v>7</v>
      </c>
      <c r="F7" s="7" t="s">
        <v>8</v>
      </c>
      <c r="G7" s="7" t="s">
        <v>8</v>
      </c>
      <c r="H7" s="8" t="s">
        <v>8</v>
      </c>
      <c r="I7" s="7" t="s">
        <v>8</v>
      </c>
      <c r="J7" s="7" t="s">
        <v>8</v>
      </c>
      <c r="K7" s="7" t="s">
        <v>9</v>
      </c>
      <c r="L7" s="8" t="s">
        <v>10</v>
      </c>
      <c r="M7" s="9" t="s">
        <v>11</v>
      </c>
    </row>
    <row r="8" spans="1:13" ht="15" customHeight="1" thickBot="1">
      <c r="A8" s="10"/>
      <c r="B8" s="11"/>
      <c r="C8" s="12"/>
      <c r="D8" s="12"/>
      <c r="E8" s="11"/>
      <c r="F8" s="13" t="s">
        <v>12</v>
      </c>
      <c r="G8" s="13" t="s">
        <v>13</v>
      </c>
      <c r="H8" s="14" t="s">
        <v>14</v>
      </c>
      <c r="I8" s="13" t="s">
        <v>15</v>
      </c>
      <c r="J8" s="15" t="s">
        <v>16</v>
      </c>
      <c r="K8" s="13" t="s">
        <v>17</v>
      </c>
      <c r="L8" s="15" t="s">
        <v>17</v>
      </c>
      <c r="M8" s="16" t="s">
        <v>17</v>
      </c>
    </row>
    <row r="9" spans="1:13" ht="15" customHeight="1">
      <c r="A9" s="25" t="s">
        <v>35</v>
      </c>
      <c r="B9" s="30" t="s">
        <v>100</v>
      </c>
      <c r="C9" s="30" t="s">
        <v>27</v>
      </c>
      <c r="D9" s="31" t="s">
        <v>85</v>
      </c>
      <c r="E9" s="32" t="s">
        <v>20</v>
      </c>
      <c r="F9" s="26">
        <v>13</v>
      </c>
      <c r="G9" s="26">
        <v>8</v>
      </c>
      <c r="H9" s="26">
        <v>17.75</v>
      </c>
      <c r="I9" s="26">
        <v>11</v>
      </c>
      <c r="J9" s="26">
        <v>8</v>
      </c>
      <c r="K9" s="26">
        <f aca="true" t="shared" si="0" ref="K9:K37">SUM(F9:J9)</f>
        <v>57.75</v>
      </c>
      <c r="L9" s="26">
        <v>35</v>
      </c>
      <c r="M9" s="27">
        <f aca="true" t="shared" si="1" ref="M9:M37">K9+L9</f>
        <v>92.75</v>
      </c>
    </row>
    <row r="10" spans="1:13" ht="15" customHeight="1">
      <c r="A10" s="28" t="s">
        <v>36</v>
      </c>
      <c r="B10" s="33" t="s">
        <v>29</v>
      </c>
      <c r="C10" s="33" t="s">
        <v>67</v>
      </c>
      <c r="D10" s="34" t="s">
        <v>86</v>
      </c>
      <c r="E10" s="35" t="s">
        <v>20</v>
      </c>
      <c r="F10" s="24">
        <v>11.5</v>
      </c>
      <c r="G10" s="24">
        <v>8.5</v>
      </c>
      <c r="H10" s="24">
        <v>15.5</v>
      </c>
      <c r="I10" s="24">
        <v>9.25</v>
      </c>
      <c r="J10" s="24">
        <v>6.25</v>
      </c>
      <c r="K10" s="24">
        <f t="shared" si="0"/>
        <v>51</v>
      </c>
      <c r="L10" s="24">
        <v>40</v>
      </c>
      <c r="M10" s="29">
        <f t="shared" si="1"/>
        <v>91</v>
      </c>
    </row>
    <row r="11" spans="1:13" ht="15" customHeight="1" thickBot="1">
      <c r="A11" s="36" t="s">
        <v>37</v>
      </c>
      <c r="B11" s="37" t="s">
        <v>101</v>
      </c>
      <c r="C11" s="37" t="s">
        <v>68</v>
      </c>
      <c r="D11" s="38" t="s">
        <v>87</v>
      </c>
      <c r="E11" s="39" t="s">
        <v>22</v>
      </c>
      <c r="F11" s="40">
        <v>7.25</v>
      </c>
      <c r="G11" s="40">
        <v>10</v>
      </c>
      <c r="H11" s="40">
        <v>16</v>
      </c>
      <c r="I11" s="40">
        <v>9.25</v>
      </c>
      <c r="J11" s="40">
        <v>6.25</v>
      </c>
      <c r="K11" s="40">
        <f t="shared" si="0"/>
        <v>48.75</v>
      </c>
      <c r="L11" s="40">
        <v>39</v>
      </c>
      <c r="M11" s="41">
        <f t="shared" si="1"/>
        <v>87.75</v>
      </c>
    </row>
    <row r="12" spans="1:13" ht="15" customHeight="1">
      <c r="A12" s="42" t="s">
        <v>38</v>
      </c>
      <c r="B12" s="48" t="s">
        <v>102</v>
      </c>
      <c r="C12" s="48" t="s">
        <v>18</v>
      </c>
      <c r="D12" s="49" t="s">
        <v>88</v>
      </c>
      <c r="E12" s="50" t="s">
        <v>20</v>
      </c>
      <c r="F12" s="43">
        <v>12</v>
      </c>
      <c r="G12" s="43">
        <v>8</v>
      </c>
      <c r="H12" s="43">
        <v>15.5</v>
      </c>
      <c r="I12" s="43">
        <v>9</v>
      </c>
      <c r="J12" s="43">
        <v>2.5</v>
      </c>
      <c r="K12" s="43">
        <f t="shared" si="0"/>
        <v>47</v>
      </c>
      <c r="L12" s="43">
        <v>39.5</v>
      </c>
      <c r="M12" s="44">
        <f t="shared" si="1"/>
        <v>86.5</v>
      </c>
    </row>
    <row r="13" spans="1:13" ht="15" customHeight="1">
      <c r="A13" s="45" t="s">
        <v>39</v>
      </c>
      <c r="B13" s="51" t="s">
        <v>103</v>
      </c>
      <c r="C13" s="51" t="s">
        <v>69</v>
      </c>
      <c r="D13" s="52" t="s">
        <v>87</v>
      </c>
      <c r="E13" s="53" t="s">
        <v>31</v>
      </c>
      <c r="F13" s="46">
        <v>9</v>
      </c>
      <c r="G13" s="46">
        <v>7.5</v>
      </c>
      <c r="H13" s="46">
        <v>13.5</v>
      </c>
      <c r="I13" s="46">
        <v>9.25</v>
      </c>
      <c r="J13" s="46">
        <v>7.5</v>
      </c>
      <c r="K13" s="46">
        <f t="shared" si="0"/>
        <v>46.75</v>
      </c>
      <c r="L13" s="46">
        <v>38</v>
      </c>
      <c r="M13" s="47">
        <f t="shared" si="1"/>
        <v>84.75</v>
      </c>
    </row>
    <row r="14" spans="1:13" ht="15" customHeight="1">
      <c r="A14" s="45" t="s">
        <v>40</v>
      </c>
      <c r="B14" s="51" t="s">
        <v>104</v>
      </c>
      <c r="C14" s="51" t="s">
        <v>26</v>
      </c>
      <c r="D14" s="52" t="s">
        <v>87</v>
      </c>
      <c r="E14" s="54" t="s">
        <v>20</v>
      </c>
      <c r="F14" s="46">
        <v>8.5</v>
      </c>
      <c r="G14" s="46">
        <v>10</v>
      </c>
      <c r="H14" s="46">
        <v>16.5</v>
      </c>
      <c r="I14" s="46">
        <v>10.25</v>
      </c>
      <c r="J14" s="46">
        <v>5.25</v>
      </c>
      <c r="K14" s="46">
        <f t="shared" si="0"/>
        <v>50.5</v>
      </c>
      <c r="L14" s="46">
        <v>29</v>
      </c>
      <c r="M14" s="47">
        <f t="shared" si="1"/>
        <v>79.5</v>
      </c>
    </row>
    <row r="15" spans="1:13" ht="15" customHeight="1">
      <c r="A15" s="45" t="s">
        <v>41</v>
      </c>
      <c r="B15" s="51" t="s">
        <v>64</v>
      </c>
      <c r="C15" s="51" t="s">
        <v>70</v>
      </c>
      <c r="D15" s="52" t="s">
        <v>89</v>
      </c>
      <c r="E15" s="54" t="s">
        <v>99</v>
      </c>
      <c r="F15" s="46">
        <v>3.5</v>
      </c>
      <c r="G15" s="46">
        <v>8</v>
      </c>
      <c r="H15" s="46">
        <v>12</v>
      </c>
      <c r="I15" s="46">
        <v>8.25</v>
      </c>
      <c r="J15" s="46">
        <v>5</v>
      </c>
      <c r="K15" s="46">
        <f t="shared" si="0"/>
        <v>36.75</v>
      </c>
      <c r="L15" s="46">
        <v>37.5</v>
      </c>
      <c r="M15" s="47">
        <f t="shared" si="1"/>
        <v>74.25</v>
      </c>
    </row>
    <row r="16" spans="1:13" ht="15" customHeight="1">
      <c r="A16" s="45" t="s">
        <v>42</v>
      </c>
      <c r="B16" s="51" t="s">
        <v>105</v>
      </c>
      <c r="C16" s="51" t="s">
        <v>28</v>
      </c>
      <c r="D16" s="52" t="s">
        <v>85</v>
      </c>
      <c r="E16" s="54" t="s">
        <v>20</v>
      </c>
      <c r="F16" s="46">
        <v>6.5</v>
      </c>
      <c r="G16" s="46">
        <v>9</v>
      </c>
      <c r="H16" s="46">
        <v>17</v>
      </c>
      <c r="I16" s="46">
        <v>3.5</v>
      </c>
      <c r="J16" s="46">
        <v>4.5</v>
      </c>
      <c r="K16" s="46">
        <f t="shared" si="0"/>
        <v>40.5</v>
      </c>
      <c r="L16" s="46">
        <v>32.75</v>
      </c>
      <c r="M16" s="47">
        <f t="shared" si="1"/>
        <v>73.25</v>
      </c>
    </row>
    <row r="17" spans="1:13" ht="15" customHeight="1">
      <c r="A17" s="45" t="s">
        <v>43</v>
      </c>
      <c r="B17" s="51" t="s">
        <v>106</v>
      </c>
      <c r="C17" s="51" t="s">
        <v>21</v>
      </c>
      <c r="D17" s="52" t="s">
        <v>90</v>
      </c>
      <c r="E17" s="54" t="s">
        <v>20</v>
      </c>
      <c r="F17" s="46">
        <v>9.5</v>
      </c>
      <c r="G17" s="46">
        <v>8.5</v>
      </c>
      <c r="H17" s="46">
        <v>0.5</v>
      </c>
      <c r="I17" s="46">
        <v>7.75</v>
      </c>
      <c r="J17" s="46">
        <v>3.25</v>
      </c>
      <c r="K17" s="46">
        <f t="shared" si="0"/>
        <v>29.5</v>
      </c>
      <c r="L17" s="46">
        <v>39.5</v>
      </c>
      <c r="M17" s="47">
        <f t="shared" si="1"/>
        <v>69</v>
      </c>
    </row>
    <row r="18" spans="1:13" ht="15" customHeight="1">
      <c r="A18" s="45" t="s">
        <v>44</v>
      </c>
      <c r="B18" s="51" t="s">
        <v>107</v>
      </c>
      <c r="C18" s="51" t="s">
        <v>71</v>
      </c>
      <c r="D18" s="52" t="s">
        <v>91</v>
      </c>
      <c r="E18" s="54" t="s">
        <v>22</v>
      </c>
      <c r="F18" s="46">
        <v>4</v>
      </c>
      <c r="G18" s="46">
        <v>8</v>
      </c>
      <c r="H18" s="46">
        <v>10</v>
      </c>
      <c r="I18" s="46">
        <v>3.75</v>
      </c>
      <c r="J18" s="46">
        <v>3.75</v>
      </c>
      <c r="K18" s="46">
        <f t="shared" si="0"/>
        <v>29.5</v>
      </c>
      <c r="L18" s="46">
        <v>34.5</v>
      </c>
      <c r="M18" s="47">
        <f t="shared" si="1"/>
        <v>64</v>
      </c>
    </row>
    <row r="19" spans="1:13" ht="15" customHeight="1">
      <c r="A19" s="45" t="s">
        <v>45</v>
      </c>
      <c r="B19" s="51" t="s">
        <v>108</v>
      </c>
      <c r="C19" s="51" t="s">
        <v>23</v>
      </c>
      <c r="D19" s="52" t="s">
        <v>87</v>
      </c>
      <c r="E19" s="54" t="s">
        <v>22</v>
      </c>
      <c r="F19" s="46">
        <v>7.5</v>
      </c>
      <c r="G19" s="46">
        <v>9</v>
      </c>
      <c r="H19" s="46">
        <v>17</v>
      </c>
      <c r="I19" s="46">
        <v>10.75</v>
      </c>
      <c r="J19" s="46">
        <v>3.75</v>
      </c>
      <c r="K19" s="46">
        <f t="shared" si="0"/>
        <v>48</v>
      </c>
      <c r="L19" s="46">
        <v>15.5</v>
      </c>
      <c r="M19" s="47">
        <f t="shared" si="1"/>
        <v>63.5</v>
      </c>
    </row>
    <row r="20" spans="1:13" ht="15" customHeight="1">
      <c r="A20" s="45" t="s">
        <v>46</v>
      </c>
      <c r="B20" s="51" t="s">
        <v>109</v>
      </c>
      <c r="C20" s="51" t="s">
        <v>72</v>
      </c>
      <c r="D20" s="52" t="s">
        <v>87</v>
      </c>
      <c r="E20" s="53" t="s">
        <v>31</v>
      </c>
      <c r="F20" s="46">
        <v>6</v>
      </c>
      <c r="G20" s="46">
        <v>5.5</v>
      </c>
      <c r="H20" s="46">
        <v>4.5</v>
      </c>
      <c r="I20" s="46">
        <v>7</v>
      </c>
      <c r="J20" s="46">
        <v>1</v>
      </c>
      <c r="K20" s="46">
        <f t="shared" si="0"/>
        <v>24</v>
      </c>
      <c r="L20" s="46">
        <v>37.5</v>
      </c>
      <c r="M20" s="47">
        <f t="shared" si="1"/>
        <v>61.5</v>
      </c>
    </row>
    <row r="21" spans="1:13" ht="15" customHeight="1">
      <c r="A21" s="45" t="s">
        <v>47</v>
      </c>
      <c r="B21" s="51" t="s">
        <v>110</v>
      </c>
      <c r="C21" s="51" t="s">
        <v>73</v>
      </c>
      <c r="D21" s="52" t="s">
        <v>87</v>
      </c>
      <c r="E21" s="53" t="s">
        <v>31</v>
      </c>
      <c r="F21" s="46">
        <v>8.75</v>
      </c>
      <c r="G21" s="46">
        <v>4</v>
      </c>
      <c r="H21" s="46">
        <v>6</v>
      </c>
      <c r="I21" s="46">
        <v>5.5</v>
      </c>
      <c r="J21" s="46">
        <v>5.75</v>
      </c>
      <c r="K21" s="46">
        <f t="shared" si="0"/>
        <v>30</v>
      </c>
      <c r="L21" s="46">
        <v>29</v>
      </c>
      <c r="M21" s="47">
        <f t="shared" si="1"/>
        <v>59</v>
      </c>
    </row>
    <row r="22" spans="1:13" ht="15" customHeight="1">
      <c r="A22" s="45" t="s">
        <v>48</v>
      </c>
      <c r="B22" s="51" t="s">
        <v>111</v>
      </c>
      <c r="C22" s="51" t="s">
        <v>24</v>
      </c>
      <c r="D22" s="52" t="s">
        <v>87</v>
      </c>
      <c r="E22" s="54" t="s">
        <v>22</v>
      </c>
      <c r="F22" s="46">
        <v>10</v>
      </c>
      <c r="G22" s="46">
        <v>7.75</v>
      </c>
      <c r="H22" s="46">
        <v>17</v>
      </c>
      <c r="I22" s="46">
        <v>7.75</v>
      </c>
      <c r="J22" s="46">
        <v>5.5</v>
      </c>
      <c r="K22" s="46">
        <f t="shared" si="0"/>
        <v>48</v>
      </c>
      <c r="L22" s="46">
        <v>7</v>
      </c>
      <c r="M22" s="47">
        <f t="shared" si="1"/>
        <v>55</v>
      </c>
    </row>
    <row r="23" spans="1:13" ht="15" customHeight="1">
      <c r="A23" s="45" t="s">
        <v>49</v>
      </c>
      <c r="B23" s="51" t="s">
        <v>112</v>
      </c>
      <c r="C23" s="51" t="s">
        <v>21</v>
      </c>
      <c r="D23" s="52" t="s">
        <v>87</v>
      </c>
      <c r="E23" s="53" t="s">
        <v>31</v>
      </c>
      <c r="F23" s="46">
        <v>6</v>
      </c>
      <c r="G23" s="46">
        <v>9</v>
      </c>
      <c r="H23" s="46">
        <v>9</v>
      </c>
      <c r="I23" s="46">
        <v>6.5</v>
      </c>
      <c r="J23" s="46">
        <v>7.5</v>
      </c>
      <c r="K23" s="46">
        <f t="shared" si="0"/>
        <v>38</v>
      </c>
      <c r="L23" s="46">
        <v>17</v>
      </c>
      <c r="M23" s="47">
        <f t="shared" si="1"/>
        <v>55</v>
      </c>
    </row>
    <row r="24" spans="1:13" ht="15" customHeight="1">
      <c r="A24" s="45" t="s">
        <v>50</v>
      </c>
      <c r="B24" s="51" t="s">
        <v>113</v>
      </c>
      <c r="C24" s="51" t="s">
        <v>74</v>
      </c>
      <c r="D24" s="52" t="s">
        <v>88</v>
      </c>
      <c r="E24" s="54" t="s">
        <v>22</v>
      </c>
      <c r="F24" s="46">
        <v>6</v>
      </c>
      <c r="G24" s="46">
        <v>5.5</v>
      </c>
      <c r="H24" s="46">
        <v>16</v>
      </c>
      <c r="I24" s="46">
        <v>9.75</v>
      </c>
      <c r="J24" s="46">
        <v>6.5</v>
      </c>
      <c r="K24" s="46">
        <f t="shared" si="0"/>
        <v>43.75</v>
      </c>
      <c r="L24" s="46">
        <v>8.25</v>
      </c>
      <c r="M24" s="47">
        <f t="shared" si="1"/>
        <v>52</v>
      </c>
    </row>
    <row r="25" spans="1:13" ht="15" customHeight="1" thickBot="1">
      <c r="A25" s="55" t="s">
        <v>51</v>
      </c>
      <c r="B25" s="56" t="s">
        <v>114</v>
      </c>
      <c r="C25" s="56" t="s">
        <v>75</v>
      </c>
      <c r="D25" s="57" t="s">
        <v>92</v>
      </c>
      <c r="E25" s="58" t="s">
        <v>19</v>
      </c>
      <c r="F25" s="80">
        <v>7</v>
      </c>
      <c r="G25" s="80">
        <v>4.5</v>
      </c>
      <c r="H25" s="80">
        <v>6</v>
      </c>
      <c r="I25" s="80">
        <v>2.75</v>
      </c>
      <c r="J25" s="80">
        <v>3.75</v>
      </c>
      <c r="K25" s="59">
        <f t="shared" si="0"/>
        <v>24</v>
      </c>
      <c r="L25" s="80">
        <v>27.25</v>
      </c>
      <c r="M25" s="60">
        <f t="shared" si="1"/>
        <v>51.25</v>
      </c>
    </row>
    <row r="26" spans="1:13" ht="15" customHeight="1">
      <c r="A26" s="66" t="s">
        <v>60</v>
      </c>
      <c r="B26" s="67" t="s">
        <v>115</v>
      </c>
      <c r="C26" s="67" t="s">
        <v>76</v>
      </c>
      <c r="D26" s="68" t="s">
        <v>86</v>
      </c>
      <c r="E26" s="69" t="s">
        <v>22</v>
      </c>
      <c r="F26" s="70">
        <v>5.5</v>
      </c>
      <c r="G26" s="70">
        <v>7.25</v>
      </c>
      <c r="H26" s="70">
        <v>14.5</v>
      </c>
      <c r="I26" s="70">
        <v>8</v>
      </c>
      <c r="J26" s="70">
        <v>6.25</v>
      </c>
      <c r="K26" s="70">
        <f t="shared" si="0"/>
        <v>41.5</v>
      </c>
      <c r="L26" s="70">
        <v>8</v>
      </c>
      <c r="M26" s="71">
        <f t="shared" si="1"/>
        <v>49.5</v>
      </c>
    </row>
    <row r="27" spans="1:13" ht="15" customHeight="1">
      <c r="A27" s="72" t="s">
        <v>61</v>
      </c>
      <c r="B27" s="61" t="s">
        <v>116</v>
      </c>
      <c r="C27" s="61" t="s">
        <v>77</v>
      </c>
      <c r="D27" s="62" t="s">
        <v>87</v>
      </c>
      <c r="E27" s="63" t="s">
        <v>22</v>
      </c>
      <c r="F27" s="64">
        <v>1.5</v>
      </c>
      <c r="G27" s="64">
        <v>4</v>
      </c>
      <c r="H27" s="64">
        <v>4</v>
      </c>
      <c r="I27" s="64">
        <v>2.25</v>
      </c>
      <c r="J27" s="64">
        <v>3.75</v>
      </c>
      <c r="K27" s="64">
        <f t="shared" si="0"/>
        <v>15.5</v>
      </c>
      <c r="L27" s="64">
        <v>31</v>
      </c>
      <c r="M27" s="73">
        <f t="shared" si="1"/>
        <v>46.5</v>
      </c>
    </row>
    <row r="28" spans="1:13" ht="15" customHeight="1">
      <c r="A28" s="72" t="s">
        <v>52</v>
      </c>
      <c r="B28" s="61" t="s">
        <v>117</v>
      </c>
      <c r="C28" s="61" t="s">
        <v>78</v>
      </c>
      <c r="D28" s="62" t="s">
        <v>93</v>
      </c>
      <c r="E28" s="63" t="s">
        <v>19</v>
      </c>
      <c r="F28" s="64">
        <v>1.5</v>
      </c>
      <c r="G28" s="64">
        <v>4.5</v>
      </c>
      <c r="H28" s="64">
        <v>2.75</v>
      </c>
      <c r="I28" s="64">
        <v>1.25</v>
      </c>
      <c r="J28" s="64">
        <v>0</v>
      </c>
      <c r="K28" s="64">
        <f t="shared" si="0"/>
        <v>10</v>
      </c>
      <c r="L28" s="64">
        <v>31.5</v>
      </c>
      <c r="M28" s="73">
        <f t="shared" si="1"/>
        <v>41.5</v>
      </c>
    </row>
    <row r="29" spans="1:13" ht="15" customHeight="1">
      <c r="A29" s="72" t="s">
        <v>53</v>
      </c>
      <c r="B29" s="61" t="s">
        <v>118</v>
      </c>
      <c r="C29" s="61" t="s">
        <v>30</v>
      </c>
      <c r="D29" s="62" t="s">
        <v>94</v>
      </c>
      <c r="E29" s="63" t="s">
        <v>19</v>
      </c>
      <c r="F29" s="64">
        <v>1</v>
      </c>
      <c r="G29" s="64">
        <v>4</v>
      </c>
      <c r="H29" s="64">
        <v>1</v>
      </c>
      <c r="I29" s="64">
        <v>1.5</v>
      </c>
      <c r="J29" s="64">
        <v>0</v>
      </c>
      <c r="K29" s="64">
        <f t="shared" si="0"/>
        <v>7.5</v>
      </c>
      <c r="L29" s="64">
        <v>33.5</v>
      </c>
      <c r="M29" s="73">
        <f t="shared" si="1"/>
        <v>41</v>
      </c>
    </row>
    <row r="30" spans="1:13" ht="15" customHeight="1">
      <c r="A30" s="72" t="s">
        <v>62</v>
      </c>
      <c r="B30" s="61" t="s">
        <v>65</v>
      </c>
      <c r="C30" s="61" t="s">
        <v>26</v>
      </c>
      <c r="D30" s="62" t="s">
        <v>91</v>
      </c>
      <c r="E30" s="63" t="s">
        <v>22</v>
      </c>
      <c r="F30" s="64">
        <v>3.5</v>
      </c>
      <c r="G30" s="64">
        <v>6</v>
      </c>
      <c r="H30" s="64">
        <v>12.5</v>
      </c>
      <c r="I30" s="64">
        <v>2.25</v>
      </c>
      <c r="J30" s="64">
        <v>6</v>
      </c>
      <c r="K30" s="64">
        <f t="shared" si="0"/>
        <v>30.25</v>
      </c>
      <c r="L30" s="64">
        <v>9.5</v>
      </c>
      <c r="M30" s="73">
        <f t="shared" si="1"/>
        <v>39.75</v>
      </c>
    </row>
    <row r="31" spans="1:13" ht="15" customHeight="1">
      <c r="A31" s="72" t="s">
        <v>63</v>
      </c>
      <c r="B31" s="61" t="s">
        <v>119</v>
      </c>
      <c r="C31" s="61" t="s">
        <v>25</v>
      </c>
      <c r="D31" s="62" t="s">
        <v>90</v>
      </c>
      <c r="E31" s="63" t="s">
        <v>19</v>
      </c>
      <c r="F31" s="64">
        <v>7</v>
      </c>
      <c r="G31" s="64">
        <v>3.5</v>
      </c>
      <c r="H31" s="64">
        <v>18</v>
      </c>
      <c r="I31" s="64">
        <v>7</v>
      </c>
      <c r="J31" s="64">
        <v>0</v>
      </c>
      <c r="K31" s="64">
        <f t="shared" si="0"/>
        <v>35.5</v>
      </c>
      <c r="L31" s="64">
        <v>3</v>
      </c>
      <c r="M31" s="73">
        <f t="shared" si="1"/>
        <v>38.5</v>
      </c>
    </row>
    <row r="32" spans="1:13" ht="15" customHeight="1">
      <c r="A32" s="72" t="s">
        <v>54</v>
      </c>
      <c r="B32" s="61" t="s">
        <v>66</v>
      </c>
      <c r="C32" s="61" t="s">
        <v>79</v>
      </c>
      <c r="D32" s="62" t="s">
        <v>95</v>
      </c>
      <c r="E32" s="63" t="s">
        <v>19</v>
      </c>
      <c r="F32" s="64">
        <v>0.75</v>
      </c>
      <c r="G32" s="64">
        <v>4.5</v>
      </c>
      <c r="H32" s="64">
        <v>0.5</v>
      </c>
      <c r="I32" s="64">
        <v>2.25</v>
      </c>
      <c r="J32" s="64">
        <v>1</v>
      </c>
      <c r="K32" s="64">
        <f t="shared" si="0"/>
        <v>9</v>
      </c>
      <c r="L32" s="64">
        <v>29.5</v>
      </c>
      <c r="M32" s="73">
        <f t="shared" si="1"/>
        <v>38.5</v>
      </c>
    </row>
    <row r="33" spans="1:13" ht="15" customHeight="1">
      <c r="A33" s="72" t="s">
        <v>55</v>
      </c>
      <c r="B33" s="61" t="s">
        <v>117</v>
      </c>
      <c r="C33" s="61" t="s">
        <v>80</v>
      </c>
      <c r="D33" s="62" t="s">
        <v>96</v>
      </c>
      <c r="E33" s="63" t="s">
        <v>19</v>
      </c>
      <c r="F33" s="64">
        <v>0</v>
      </c>
      <c r="G33" s="64">
        <v>2</v>
      </c>
      <c r="H33" s="64">
        <v>0.5</v>
      </c>
      <c r="I33" s="64">
        <v>0.25</v>
      </c>
      <c r="J33" s="64">
        <v>0</v>
      </c>
      <c r="K33" s="64">
        <f t="shared" si="0"/>
        <v>2.75</v>
      </c>
      <c r="L33" s="64">
        <v>30.75</v>
      </c>
      <c r="M33" s="73">
        <f t="shared" si="1"/>
        <v>33.5</v>
      </c>
    </row>
    <row r="34" spans="1:13" ht="15" customHeight="1">
      <c r="A34" s="72" t="s">
        <v>56</v>
      </c>
      <c r="B34" s="61" t="s">
        <v>120</v>
      </c>
      <c r="C34" s="61" t="s">
        <v>81</v>
      </c>
      <c r="D34" s="62" t="s">
        <v>90</v>
      </c>
      <c r="E34" s="65" t="s">
        <v>31</v>
      </c>
      <c r="F34" s="64">
        <v>5.5</v>
      </c>
      <c r="G34" s="64">
        <v>2</v>
      </c>
      <c r="H34" s="64">
        <v>5.5</v>
      </c>
      <c r="I34" s="64">
        <v>5.5</v>
      </c>
      <c r="J34" s="64">
        <v>2.5</v>
      </c>
      <c r="K34" s="64">
        <f t="shared" si="0"/>
        <v>21</v>
      </c>
      <c r="L34" s="64">
        <v>11</v>
      </c>
      <c r="M34" s="73">
        <f t="shared" si="1"/>
        <v>32</v>
      </c>
    </row>
    <row r="35" spans="1:13" ht="15" customHeight="1">
      <c r="A35" s="72" t="s">
        <v>57</v>
      </c>
      <c r="B35" s="61" t="s">
        <v>121</v>
      </c>
      <c r="C35" s="61" t="s">
        <v>82</v>
      </c>
      <c r="D35" s="62" t="s">
        <v>97</v>
      </c>
      <c r="E35" s="63" t="s">
        <v>20</v>
      </c>
      <c r="F35" s="64">
        <v>3.5</v>
      </c>
      <c r="G35" s="64">
        <v>6.5</v>
      </c>
      <c r="H35" s="64">
        <v>4</v>
      </c>
      <c r="I35" s="64">
        <v>8.75</v>
      </c>
      <c r="J35" s="64">
        <v>3.5</v>
      </c>
      <c r="K35" s="64">
        <f t="shared" si="0"/>
        <v>26.25</v>
      </c>
      <c r="L35" s="64">
        <v>1</v>
      </c>
      <c r="M35" s="73">
        <f t="shared" si="1"/>
        <v>27.25</v>
      </c>
    </row>
    <row r="36" spans="1:13" ht="15" customHeight="1">
      <c r="A36" s="72" t="s">
        <v>58</v>
      </c>
      <c r="B36" s="61" t="s">
        <v>122</v>
      </c>
      <c r="C36" s="61" t="s">
        <v>83</v>
      </c>
      <c r="D36" s="62" t="s">
        <v>98</v>
      </c>
      <c r="E36" s="63" t="s">
        <v>19</v>
      </c>
      <c r="F36" s="64">
        <v>3.5</v>
      </c>
      <c r="G36" s="64">
        <v>0</v>
      </c>
      <c r="H36" s="64">
        <v>0.5</v>
      </c>
      <c r="I36" s="64">
        <v>2.75</v>
      </c>
      <c r="J36" s="64">
        <v>0</v>
      </c>
      <c r="K36" s="64">
        <f t="shared" si="0"/>
        <v>6.75</v>
      </c>
      <c r="L36" s="64">
        <v>16</v>
      </c>
      <c r="M36" s="73">
        <f t="shared" si="1"/>
        <v>22.75</v>
      </c>
    </row>
    <row r="37" spans="1:13" ht="15" customHeight="1" thickBot="1">
      <c r="A37" s="74" t="s">
        <v>59</v>
      </c>
      <c r="B37" s="75" t="s">
        <v>123</v>
      </c>
      <c r="C37" s="75" t="s">
        <v>84</v>
      </c>
      <c r="D37" s="76" t="s">
        <v>97</v>
      </c>
      <c r="E37" s="77" t="s">
        <v>20</v>
      </c>
      <c r="F37" s="78">
        <v>3</v>
      </c>
      <c r="G37" s="78">
        <v>5.5</v>
      </c>
      <c r="H37" s="78">
        <v>0.5</v>
      </c>
      <c r="I37" s="78">
        <v>4</v>
      </c>
      <c r="J37" s="78">
        <v>1.25</v>
      </c>
      <c r="K37" s="78">
        <f t="shared" si="0"/>
        <v>14.25</v>
      </c>
      <c r="L37" s="78">
        <v>2</v>
      </c>
      <c r="M37" s="79">
        <f t="shared" si="1"/>
        <v>16.25</v>
      </c>
    </row>
    <row r="38" spans="1:13" ht="6" customHeight="1">
      <c r="A38" s="17"/>
      <c r="B38" s="18"/>
      <c r="C38" s="18"/>
      <c r="D38" s="17"/>
      <c r="E38" s="17"/>
      <c r="F38" s="19"/>
      <c r="G38" s="19"/>
      <c r="H38" s="19"/>
      <c r="I38" s="19"/>
      <c r="J38" s="17"/>
      <c r="K38" s="19"/>
      <c r="L38" s="19"/>
      <c r="M38" s="19"/>
    </row>
    <row r="39" spans="2:12" ht="15" customHeight="1">
      <c r="B39" s="19" t="s">
        <v>125</v>
      </c>
      <c r="C39" s="19"/>
      <c r="D39" s="20"/>
      <c r="F39" s="21"/>
      <c r="G39" s="21"/>
      <c r="H39" s="19"/>
      <c r="I39" s="19"/>
      <c r="J39" s="19"/>
      <c r="K39" s="19"/>
      <c r="L39" s="19"/>
    </row>
    <row r="40" spans="2:12" ht="6" customHeight="1">
      <c r="B40" s="19"/>
      <c r="C40" s="19"/>
      <c r="D40" s="19"/>
      <c r="F40" s="19"/>
      <c r="G40" s="19"/>
      <c r="H40" s="19"/>
      <c r="I40" s="19"/>
      <c r="J40" s="19"/>
      <c r="K40" s="19"/>
      <c r="L40" s="19"/>
    </row>
    <row r="41" spans="2:12" ht="15" customHeight="1">
      <c r="B41" s="19" t="s">
        <v>32</v>
      </c>
      <c r="C41" s="19" t="s">
        <v>127</v>
      </c>
      <c r="D41" s="19"/>
      <c r="F41" s="19"/>
      <c r="G41" s="19"/>
      <c r="H41" s="17"/>
      <c r="I41" s="17"/>
      <c r="J41" s="19"/>
      <c r="K41" s="19"/>
      <c r="L41" s="19"/>
    </row>
    <row r="42" spans="2:12" ht="15" customHeight="1">
      <c r="B42" s="19"/>
      <c r="C42" s="19" t="s">
        <v>126</v>
      </c>
      <c r="D42" s="19"/>
      <c r="F42" s="19"/>
      <c r="G42" s="19"/>
      <c r="H42" s="17"/>
      <c r="I42" s="17"/>
      <c r="J42" s="19"/>
      <c r="K42" s="19"/>
      <c r="L42" s="19"/>
    </row>
    <row r="43" spans="2:12" ht="15" customHeight="1">
      <c r="B43" s="1"/>
      <c r="C43" s="19" t="s">
        <v>128</v>
      </c>
      <c r="D43" s="19"/>
      <c r="F43" s="1"/>
      <c r="G43" s="1"/>
      <c r="H43" s="1"/>
      <c r="I43" s="1"/>
      <c r="J43" s="23"/>
      <c r="K43" s="23"/>
      <c r="L43" s="23"/>
    </row>
    <row r="44" spans="2:12" ht="6" customHeight="1">
      <c r="B44" s="1"/>
      <c r="C44" s="19"/>
      <c r="D44" s="19"/>
      <c r="F44" s="1"/>
      <c r="G44" s="1"/>
      <c r="H44" s="1"/>
      <c r="I44" s="1"/>
      <c r="J44" s="1"/>
      <c r="K44" s="1"/>
      <c r="L44" s="1"/>
    </row>
    <row r="45" spans="2:4" ht="15" customHeight="1">
      <c r="B45" t="s">
        <v>33</v>
      </c>
      <c r="C45" s="22" t="s">
        <v>34</v>
      </c>
      <c r="D45" s="22"/>
    </row>
  </sheetData>
  <sheetProtection selectLockedCells="1" selectUnlockedCells="1"/>
  <printOptions horizontalCentered="1" verticalCentered="1"/>
  <pageMargins left="0.3937007874015748" right="0.3937007874015748" top="0.31496062992125984" bottom="0.31496062992125984" header="0.31496062992125984" footer="0.31496062992125984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Čermáková</dc:creator>
  <cp:keywords/>
  <dc:description/>
  <cp:lastModifiedBy>Miroslava Čermáková</cp:lastModifiedBy>
  <cp:lastPrinted>2023-04-21T10:51:43Z</cp:lastPrinted>
  <dcterms:created xsi:type="dcterms:W3CDTF">2022-04-13T13:05:03Z</dcterms:created>
  <dcterms:modified xsi:type="dcterms:W3CDTF">2023-04-21T11:29:14Z</dcterms:modified>
  <cp:category/>
  <cp:version/>
  <cp:contentType/>
  <cp:contentStatus/>
</cp:coreProperties>
</file>