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výsledky" sheetId="1" r:id="rId1"/>
    <sheet name="Jméno,škola " sheetId="2" r:id="rId2"/>
  </sheets>
  <definedNames>
    <definedName name="_xlnm._FilterDatabase" localSheetId="0" hidden="1">'výsledky'!$A$8:$H$8</definedName>
    <definedName name="_xlnm.Print_Area" localSheetId="0">'výsledky'!$A$1:$H$65</definedName>
  </definedNames>
  <calcPr fullCalcOnLoad="1"/>
</workbook>
</file>

<file path=xl/sharedStrings.xml><?xml version="1.0" encoding="utf-8"?>
<sst xmlns="http://schemas.openxmlformats.org/spreadsheetml/2006/main" count="345" uniqueCount="202">
  <si>
    <t>Pořadí</t>
  </si>
  <si>
    <t>Číslo</t>
  </si>
  <si>
    <t>Příjmení</t>
  </si>
  <si>
    <t>Jméno</t>
  </si>
  <si>
    <t>Škola</t>
  </si>
  <si>
    <t>Třída</t>
  </si>
  <si>
    <t>Úloha</t>
  </si>
  <si>
    <t xml:space="preserve">Úloha </t>
  </si>
  <si>
    <t>Teorie</t>
  </si>
  <si>
    <t>Praxe</t>
  </si>
  <si>
    <t>Body</t>
  </si>
  <si>
    <t>č.1</t>
  </si>
  <si>
    <t>č.2</t>
  </si>
  <si>
    <t>č.3</t>
  </si>
  <si>
    <t>č.4</t>
  </si>
  <si>
    <t>č.5</t>
  </si>
  <si>
    <t>celkem</t>
  </si>
  <si>
    <t xml:space="preserve">Opravoval: </t>
  </si>
  <si>
    <t xml:space="preserve">Vypracoval: </t>
  </si>
  <si>
    <t>Jan</t>
  </si>
  <si>
    <t>Tomáš</t>
  </si>
  <si>
    <t>Ondřej</t>
  </si>
  <si>
    <t>Markéta</t>
  </si>
  <si>
    <t>Nikola</t>
  </si>
  <si>
    <t>Mašek</t>
  </si>
  <si>
    <t>Jiří</t>
  </si>
  <si>
    <t>Tvrzová</t>
  </si>
  <si>
    <t>Gymnázium, Česká 64, České Budějovice</t>
  </si>
  <si>
    <r>
      <rPr>
        <sz val="10"/>
        <rFont val="Arial CE"/>
        <family val="0"/>
      </rPr>
      <t>VÝSLEDKOVÁ LISTINA:</t>
    </r>
    <r>
      <rPr>
        <b/>
        <sz val="10"/>
        <rFont val="Arial CE"/>
        <family val="2"/>
      </rPr>
      <t xml:space="preserve"> K</t>
    </r>
    <r>
      <rPr>
        <b/>
        <sz val="10"/>
        <rFont val="Arial CE"/>
        <family val="0"/>
      </rPr>
      <t>K CHO</t>
    </r>
  </si>
  <si>
    <t>RNDr. Karel Lichtenberg, CSc., Ing. Miroslava Čermáková</t>
  </si>
  <si>
    <t>Gymnázium, Máchova 174, Strakonice</t>
  </si>
  <si>
    <t>Gymnázium, Zlatá stezka 137, Prachatice</t>
  </si>
  <si>
    <t>Gymnázium, Komenského 89, Písek</t>
  </si>
  <si>
    <t>Gymnázium, B. Němcové 213/V, Dačice</t>
  </si>
  <si>
    <t>Gymnázium P. de C., Nám. Fr. Křižíka 860, Tábor</t>
  </si>
  <si>
    <t>Praktická část -  Ing. Jaroslava Švecová</t>
  </si>
  <si>
    <t>Houska</t>
  </si>
  <si>
    <t>SOŠ vet., mech. a zahr. a JŠ s PSJZ, Rudolfovská třída 92, Č. B.</t>
  </si>
  <si>
    <t>SOŠ ekol. a potr., Blatské sídliště 600/I, Veselí nad Lužnicí</t>
  </si>
  <si>
    <r>
      <rPr>
        <sz val="10"/>
        <rFont val="Arial CE"/>
        <family val="0"/>
      </rPr>
      <t>KATEGORIE: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>C</t>
    </r>
  </si>
  <si>
    <r>
      <rPr>
        <sz val="10"/>
        <rFont val="Arial CE"/>
        <family val="0"/>
      </rPr>
      <t>MÍSTO: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>SOŠ veterinární, mechanizační a zahradnická a Jazyková škola s právem státní jazykové zkoušky, Rudolfovská třída 92, České Budějovice</t>
    </r>
  </si>
  <si>
    <t>Rok</t>
  </si>
  <si>
    <t>narození</t>
  </si>
  <si>
    <t>Česko-anglické gymnázium s r.o., Třebízského 1010, Č. B.</t>
  </si>
  <si>
    <t>Gymnázium, Jírovcova 8, České Budějovice</t>
  </si>
  <si>
    <t>Gabriela</t>
  </si>
  <si>
    <t>Gymnázium J. V. Jirsíka, Fr. Šrámka 23, České Budějovice</t>
  </si>
  <si>
    <t>Štěch</t>
  </si>
  <si>
    <t>Šavrda</t>
  </si>
  <si>
    <t>Milan</t>
  </si>
  <si>
    <t>Gymnázium, Školní 995, Trhové Sviny</t>
  </si>
  <si>
    <t>Tomášková</t>
  </si>
  <si>
    <t>Alena</t>
  </si>
  <si>
    <t>SŠ obchodní, Husova 9, České Budějovice</t>
  </si>
  <si>
    <t>Budíková</t>
  </si>
  <si>
    <t>Kateřina</t>
  </si>
  <si>
    <t>Gymnázium, Na Sadech 308, Třeboň</t>
  </si>
  <si>
    <t>Jakub</t>
  </si>
  <si>
    <t>Martin</t>
  </si>
  <si>
    <t>Gymnázium V. N., Husova 333/II, Jindřichův Hradec</t>
  </si>
  <si>
    <t>Novák</t>
  </si>
  <si>
    <t>Marek</t>
  </si>
  <si>
    <t>Binka</t>
  </si>
  <si>
    <t>Janota</t>
  </si>
  <si>
    <t>Vojtěch</t>
  </si>
  <si>
    <t>Maroušková</t>
  </si>
  <si>
    <t>Maštera</t>
  </si>
  <si>
    <t>Václav</t>
  </si>
  <si>
    <r>
      <rPr>
        <sz val="10"/>
        <rFont val="Arial CE"/>
        <family val="0"/>
      </rPr>
      <t>DATUM:</t>
    </r>
    <r>
      <rPr>
        <b/>
        <sz val="10"/>
        <rFont val="Arial CE"/>
        <family val="2"/>
      </rPr>
      <t xml:space="preserve"> 4</t>
    </r>
    <r>
      <rPr>
        <b/>
        <sz val="10"/>
        <rFont val="Arial CE"/>
        <family val="0"/>
      </rPr>
      <t>. 4. 2019</t>
    </r>
  </si>
  <si>
    <t>Dolanský</t>
  </si>
  <si>
    <t>Lukáš</t>
  </si>
  <si>
    <t>Vaculík</t>
  </si>
  <si>
    <t>Adam</t>
  </si>
  <si>
    <t>Krbeček</t>
  </si>
  <si>
    <t>Kundrát</t>
  </si>
  <si>
    <t>Kubalová</t>
  </si>
  <si>
    <t>Šimeček</t>
  </si>
  <si>
    <t>Kalina</t>
  </si>
  <si>
    <t>Petr</t>
  </si>
  <si>
    <t>Bach</t>
  </si>
  <si>
    <t>David</t>
  </si>
  <si>
    <t>Hinterholz</t>
  </si>
  <si>
    <t>Tichý</t>
  </si>
  <si>
    <t>Daniel</t>
  </si>
  <si>
    <t>Kumherová</t>
  </si>
  <si>
    <t>Sabina</t>
  </si>
  <si>
    <t>Klivan</t>
  </si>
  <si>
    <t>Vokáč</t>
  </si>
  <si>
    <t>Kortan</t>
  </si>
  <si>
    <t>Janáč</t>
  </si>
  <si>
    <t>Semiginovský</t>
  </si>
  <si>
    <t>Radosta</t>
  </si>
  <si>
    <t>Faflík</t>
  </si>
  <si>
    <t>Soutěže se zúčastnilo 29 soutěžících, úspěšných řešitelů bylo XX, tj. XX% .</t>
  </si>
  <si>
    <t>Teoretická část, úloha č. 4,5 - RNDr. Karel Lichtenberg, CSc.</t>
  </si>
  <si>
    <t>Teoretická část, úloha č. 1,2,3 - Mgr. Martina Součková</t>
  </si>
  <si>
    <t>nezúčastnil se</t>
  </si>
  <si>
    <t>Tadeáš</t>
  </si>
  <si>
    <t>Šimon</t>
  </si>
  <si>
    <t>Dominik</t>
  </si>
  <si>
    <t>Klára</t>
  </si>
  <si>
    <t>Matěj</t>
  </si>
  <si>
    <t>Filip</t>
  </si>
  <si>
    <t>Šárka</t>
  </si>
  <si>
    <t>Nela</t>
  </si>
  <si>
    <t>Rosalie</t>
  </si>
  <si>
    <t>Vlastimil</t>
  </si>
  <si>
    <t>Anna</t>
  </si>
  <si>
    <t>Monika</t>
  </si>
  <si>
    <t>Kristýna</t>
  </si>
  <si>
    <t>Zuzana</t>
  </si>
  <si>
    <t>Benedikt</t>
  </si>
  <si>
    <t>Julie</t>
  </si>
  <si>
    <t>František</t>
  </si>
  <si>
    <t>Jana</t>
  </si>
  <si>
    <t>Theodor</t>
  </si>
  <si>
    <t>Kristián</t>
  </si>
  <si>
    <t>Richard</t>
  </si>
  <si>
    <t>Eliška</t>
  </si>
  <si>
    <t>Dana</t>
  </si>
  <si>
    <t>Lucie</t>
  </si>
  <si>
    <t>Matyáš</t>
  </si>
  <si>
    <t>Matěj Mikuláš</t>
  </si>
  <si>
    <t>Tereza</t>
  </si>
  <si>
    <t xml:space="preserve">Grabic </t>
  </si>
  <si>
    <t>Kubeš</t>
  </si>
  <si>
    <t xml:space="preserve">Palkoska </t>
  </si>
  <si>
    <t xml:space="preserve">Mulač </t>
  </si>
  <si>
    <t>Sloup</t>
  </si>
  <si>
    <t xml:space="preserve">Mládková </t>
  </si>
  <si>
    <t xml:space="preserve">Janouch </t>
  </si>
  <si>
    <t xml:space="preserve">Holeček </t>
  </si>
  <si>
    <t xml:space="preserve">Gribbin </t>
  </si>
  <si>
    <t xml:space="preserve">Tříska </t>
  </si>
  <si>
    <t xml:space="preserve">Rella </t>
  </si>
  <si>
    <t xml:space="preserve">Zíková </t>
  </si>
  <si>
    <t xml:space="preserve">Preisová </t>
  </si>
  <si>
    <t xml:space="preserve">Dvořák </t>
  </si>
  <si>
    <t xml:space="preserve">Kocmichová </t>
  </si>
  <si>
    <t xml:space="preserve">Hošek </t>
  </si>
  <si>
    <t xml:space="preserve">Savula </t>
  </si>
  <si>
    <t xml:space="preserve">Mičanová </t>
  </si>
  <si>
    <t xml:space="preserve">Papoušková </t>
  </si>
  <si>
    <t xml:space="preserve">Hejna </t>
  </si>
  <si>
    <t xml:space="preserve">Věříšová </t>
  </si>
  <si>
    <t xml:space="preserve">Ficková </t>
  </si>
  <si>
    <t xml:space="preserve">Sobotka </t>
  </si>
  <si>
    <t xml:space="preserve">Mašková </t>
  </si>
  <si>
    <t xml:space="preserve">Rosina </t>
  </si>
  <si>
    <t>Ködel</t>
  </si>
  <si>
    <t xml:space="preserve">Švojgr </t>
  </si>
  <si>
    <t xml:space="preserve">Pánek </t>
  </si>
  <si>
    <t xml:space="preserve">Králová </t>
  </si>
  <si>
    <t xml:space="preserve">Vrtková </t>
  </si>
  <si>
    <t xml:space="preserve">Vojík </t>
  </si>
  <si>
    <t xml:space="preserve">Sklář </t>
  </si>
  <si>
    <t xml:space="preserve">Škulinová </t>
  </si>
  <si>
    <t xml:space="preserve">Kutý </t>
  </si>
  <si>
    <t xml:space="preserve">Šulista </t>
  </si>
  <si>
    <t xml:space="preserve">Konzal </t>
  </si>
  <si>
    <t xml:space="preserve">Dudek </t>
  </si>
  <si>
    <t xml:space="preserve">Nykodýmová </t>
  </si>
  <si>
    <t xml:space="preserve">Eliášek </t>
  </si>
  <si>
    <t xml:space="preserve">Pávek </t>
  </si>
  <si>
    <t xml:space="preserve">Kostková </t>
  </si>
  <si>
    <t xml:space="preserve">Baštýř </t>
  </si>
  <si>
    <t xml:space="preserve">Procházková </t>
  </si>
  <si>
    <t xml:space="preserve">Vejmělková </t>
  </si>
  <si>
    <t xml:space="preserve">Jírová </t>
  </si>
  <si>
    <t xml:space="preserve">Neubauer </t>
  </si>
  <si>
    <t xml:space="preserve">Havelka </t>
  </si>
  <si>
    <t xml:space="preserve">Návara </t>
  </si>
  <si>
    <t xml:space="preserve">Píše </t>
  </si>
  <si>
    <t xml:space="preserve">Pospíšilová </t>
  </si>
  <si>
    <t>2/4</t>
  </si>
  <si>
    <t>6/8</t>
  </si>
  <si>
    <t>2</t>
  </si>
  <si>
    <t>4/6</t>
  </si>
  <si>
    <t>3/6</t>
  </si>
  <si>
    <t>5/8</t>
  </si>
  <si>
    <t>1/4</t>
  </si>
  <si>
    <t>1</t>
  </si>
  <si>
    <t>Ročník</t>
  </si>
  <si>
    <t>Anorganika</t>
  </si>
  <si>
    <t>Biskupské gymnázium J. N. N. a Církevní ZŠ, Jirsíkova 5, Č. B.</t>
  </si>
  <si>
    <t xml:space="preserve">Gymnázium J. V. Jirsíka, Fráni Šrámka 23, České Budějovice </t>
  </si>
  <si>
    <t>Gymnázium, Chvalšinská 112, Český Krumlov</t>
  </si>
  <si>
    <t xml:space="preserve">Gymnázium, Boženy Němcové 213, Dačice </t>
  </si>
  <si>
    <t xml:space="preserve">Gymnázium, Zlatá stezka 137, Prachatice </t>
  </si>
  <si>
    <t xml:space="preserve">Gymnázium, Dr. Edvarda Beneše 449/II, Soběslav </t>
  </si>
  <si>
    <t xml:space="preserve">Gymnázium, Máchova 174, Strakonice </t>
  </si>
  <si>
    <t xml:space="preserve">Gymnázium, Na Sadech 308, Třeboň </t>
  </si>
  <si>
    <t xml:space="preserve">SŠ obchodní, Husova 9, České Budějovice </t>
  </si>
  <si>
    <t xml:space="preserve">SZŠ a VOŠ zdravotnická, Husova 3, České Budějovice </t>
  </si>
  <si>
    <t>SOŠ vet., mech. a zahr. a JŠ s PSJZ, Rudolfovská 92, Č. B.</t>
  </si>
  <si>
    <t xml:space="preserve">SOŠ ekol. a potravinářská, Blatské sídliště 600/I, Veselí nad L. </t>
  </si>
  <si>
    <t>Soutěže se zúčastnilo 51 soutěžících, úspěšných řešitelů bylo 10, tj. 19,61% .</t>
  </si>
  <si>
    <r>
      <rPr>
        <sz val="10"/>
        <rFont val="Arial CE"/>
        <family val="0"/>
      </rPr>
      <t>DATUM:</t>
    </r>
    <r>
      <rPr>
        <b/>
        <sz val="10"/>
        <rFont val="Arial CE"/>
        <family val="2"/>
      </rPr>
      <t xml:space="preserve"> 16</t>
    </r>
    <r>
      <rPr>
        <b/>
        <sz val="10"/>
        <rFont val="Arial CE"/>
        <family val="0"/>
      </rPr>
      <t>. 4. 2021</t>
    </r>
  </si>
  <si>
    <r>
      <rPr>
        <sz val="10"/>
        <rFont val="Arial CE"/>
        <family val="0"/>
      </rPr>
      <t>MÍSTO:</t>
    </r>
    <r>
      <rPr>
        <b/>
        <sz val="10"/>
        <rFont val="Arial CE"/>
        <family val="2"/>
      </rPr>
      <t xml:space="preserve"> </t>
    </r>
    <r>
      <rPr>
        <b/>
        <sz val="10"/>
        <rFont val="Arial CE"/>
        <family val="0"/>
      </rPr>
      <t>Web CHO, online test prostřednictvím systému MOODLE</t>
    </r>
  </si>
  <si>
    <t>Opravovali: Řešení ohodnoceno systémem, možnost reklamací v prostředí MOODLE - reklamace prověřovány autory.</t>
  </si>
  <si>
    <t>Vypracovala: Ing. Miroslava Čermáková, DDM České Budějovice, U Zimního stadiónu 1</t>
  </si>
  <si>
    <t>Česko-anglické gymnázium s.r.o., Třebízského 1010, Č. B.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</si>
</sst>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3"/>
      <name val="Arial CE"/>
      <family val="0"/>
    </font>
    <font>
      <sz val="3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8"/>
      <name val="Segoe UI"/>
      <family val="2"/>
    </font>
    <font>
      <b/>
      <sz val="9"/>
      <name val="Arial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indent="1"/>
    </xf>
    <xf numFmtId="166" fontId="30" fillId="34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/>
    </xf>
    <xf numFmtId="0" fontId="8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2" fontId="3" fillId="34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2" fontId="3" fillId="34" borderId="25" xfId="0" applyNumberFormat="1" applyFont="1" applyFill="1" applyBorder="1" applyAlignment="1">
      <alignment horizontal="center" vertical="center" wrapText="1"/>
    </xf>
    <xf numFmtId="0" fontId="4" fillId="22" borderId="26" xfId="0" applyFont="1" applyFill="1" applyBorder="1" applyAlignment="1">
      <alignment horizontal="center"/>
    </xf>
    <xf numFmtId="0" fontId="4" fillId="22" borderId="27" xfId="0" applyFont="1" applyFill="1" applyBorder="1" applyAlignment="1">
      <alignment vertical="center" wrapText="1"/>
    </xf>
    <xf numFmtId="0" fontId="4" fillId="22" borderId="27" xfId="0" applyFont="1" applyFill="1" applyBorder="1" applyAlignment="1">
      <alignment horizontal="left"/>
    </xf>
    <xf numFmtId="0" fontId="27" fillId="22" borderId="27" xfId="0" applyFont="1" applyFill="1" applyBorder="1" applyAlignment="1">
      <alignment vertical="center" wrapText="1"/>
    </xf>
    <xf numFmtId="0" fontId="4" fillId="22" borderId="27" xfId="0" applyFont="1" applyFill="1" applyBorder="1" applyAlignment="1">
      <alignment horizontal="center" vertical="center" wrapText="1"/>
    </xf>
    <xf numFmtId="0" fontId="4" fillId="22" borderId="27" xfId="0" applyFont="1" applyFill="1" applyBorder="1" applyAlignment="1">
      <alignment horizontal="center" vertical="center"/>
    </xf>
    <xf numFmtId="2" fontId="4" fillId="22" borderId="28" xfId="0" applyNumberFormat="1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/>
    </xf>
    <xf numFmtId="0" fontId="4" fillId="22" borderId="14" xfId="0" applyFont="1" applyFill="1" applyBorder="1" applyAlignment="1">
      <alignment vertical="center" wrapText="1"/>
    </xf>
    <xf numFmtId="0" fontId="4" fillId="22" borderId="14" xfId="0" applyFont="1" applyFill="1" applyBorder="1" applyAlignment="1">
      <alignment horizontal="left"/>
    </xf>
    <xf numFmtId="0" fontId="27" fillId="22" borderId="14" xfId="0" applyFont="1" applyFill="1" applyBorder="1" applyAlignment="1">
      <alignment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/>
    </xf>
    <xf numFmtId="2" fontId="4" fillId="22" borderId="19" xfId="0" applyNumberFormat="1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/>
    </xf>
    <xf numFmtId="0" fontId="3" fillId="22" borderId="14" xfId="0" applyFont="1" applyFill="1" applyBorder="1" applyAlignment="1">
      <alignment vertical="center" wrapText="1"/>
    </xf>
    <xf numFmtId="0" fontId="3" fillId="22" borderId="14" xfId="0" applyFont="1" applyFill="1" applyBorder="1" applyAlignment="1">
      <alignment horizontal="left"/>
    </xf>
    <xf numFmtId="0" fontId="8" fillId="22" borderId="14" xfId="0" applyFont="1" applyFill="1" applyBorder="1" applyAlignment="1">
      <alignment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/>
    </xf>
    <xf numFmtId="2" fontId="3" fillId="22" borderId="19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/>
    </xf>
    <xf numFmtId="0" fontId="3" fillId="22" borderId="20" xfId="0" applyFont="1" applyFill="1" applyBorder="1" applyAlignment="1">
      <alignment horizontal="center"/>
    </xf>
    <xf numFmtId="0" fontId="3" fillId="22" borderId="21" xfId="0" applyFont="1" applyFill="1" applyBorder="1" applyAlignment="1">
      <alignment vertical="center" wrapText="1"/>
    </xf>
    <xf numFmtId="0" fontId="3" fillId="22" borderId="21" xfId="0" applyFont="1" applyFill="1" applyBorder="1" applyAlignment="1">
      <alignment horizontal="left"/>
    </xf>
    <xf numFmtId="0" fontId="8" fillId="22" borderId="21" xfId="0" applyFont="1" applyFill="1" applyBorder="1" applyAlignment="1">
      <alignment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/>
    </xf>
    <xf numFmtId="2" fontId="3" fillId="22" borderId="22" xfId="0" applyNumberFormat="1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/>
    </xf>
    <xf numFmtId="0" fontId="4" fillId="22" borderId="21" xfId="0" applyFont="1" applyFill="1" applyBorder="1" applyAlignment="1">
      <alignment vertical="center" wrapText="1"/>
    </xf>
    <xf numFmtId="0" fontId="4" fillId="22" borderId="21" xfId="0" applyFont="1" applyFill="1" applyBorder="1" applyAlignment="1">
      <alignment horizontal="left"/>
    </xf>
    <xf numFmtId="0" fontId="27" fillId="22" borderId="21" xfId="0" applyFont="1" applyFill="1" applyBorder="1" applyAlignment="1">
      <alignment vertical="center" wrapText="1"/>
    </xf>
    <xf numFmtId="0" fontId="4" fillId="22" borderId="21" xfId="0" applyFont="1" applyFill="1" applyBorder="1" applyAlignment="1">
      <alignment horizontal="center" vertical="center" wrapText="1"/>
    </xf>
    <xf numFmtId="0" fontId="4" fillId="22" borderId="21" xfId="0" applyFont="1" applyFill="1" applyBorder="1" applyAlignment="1">
      <alignment horizontal="center" vertical="center"/>
    </xf>
    <xf numFmtId="2" fontId="4" fillId="22" borderId="22" xfId="0" applyNumberFormat="1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/>
    </xf>
    <xf numFmtId="0" fontId="3" fillId="22" borderId="27" xfId="0" applyFont="1" applyFill="1" applyBorder="1" applyAlignment="1">
      <alignment vertical="center" wrapText="1"/>
    </xf>
    <xf numFmtId="0" fontId="8" fillId="22" borderId="27" xfId="0" applyFont="1" applyFill="1" applyBorder="1" applyAlignment="1">
      <alignment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/>
    </xf>
    <xf numFmtId="2" fontId="3" fillId="22" borderId="28" xfId="0" applyNumberFormat="1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200025</xdr:colOff>
      <xdr:row>0</xdr:row>
      <xdr:rowOff>885825</xdr:rowOff>
    </xdr:to>
    <xdr:sp>
      <xdr:nvSpPr>
        <xdr:cNvPr id="1" name="text 3"/>
        <xdr:cNvSpPr txBox="1">
          <a:spLocks noChangeArrowheads="1"/>
        </xdr:cNvSpPr>
      </xdr:nvSpPr>
      <xdr:spPr>
        <a:xfrm>
          <a:off x="6696075" y="0"/>
          <a:ext cx="23336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DDM,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odd. klubové činnosti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stadiónu 1 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+420 386 447 319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cermakova@ddmcb.cz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www.ddmcb.cz
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3</xdr:col>
      <xdr:colOff>19050</xdr:colOff>
      <xdr:row>0</xdr:row>
      <xdr:rowOff>847725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0</xdr:rowOff>
    </xdr:from>
    <xdr:to>
      <xdr:col>12</xdr:col>
      <xdr:colOff>571500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391650" y="0"/>
          <a:ext cx="1924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DDM,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odd. klubové činnosti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stadiónu 1 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+420 386 447 319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cermakova@ddmcb.cz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www.ddmcb.cz
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104775</xdr:rowOff>
    </xdr:from>
    <xdr:to>
      <xdr:col>2</xdr:col>
      <xdr:colOff>790575</xdr:colOff>
      <xdr:row>0</xdr:row>
      <xdr:rowOff>876300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2314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.875" style="0" customWidth="1"/>
    <col min="2" max="2" width="12.00390625" style="0" customWidth="1"/>
    <col min="3" max="3" width="12.625" style="0" customWidth="1"/>
    <col min="4" max="4" width="49.25390625" style="0" customWidth="1"/>
    <col min="5" max="5" width="7.125" style="0" customWidth="1"/>
    <col min="6" max="6" width="11.25390625" style="0" customWidth="1"/>
    <col min="7" max="7" width="8.125" style="0" customWidth="1"/>
    <col min="8" max="8" width="8.625" style="0" customWidth="1"/>
  </cols>
  <sheetData>
    <row r="1" ht="69.75" customHeight="1"/>
    <row r="2" ht="15" customHeight="1">
      <c r="A2" s="1" t="s">
        <v>28</v>
      </c>
    </row>
    <row r="3" ht="15" customHeight="1">
      <c r="A3" s="1" t="s">
        <v>39</v>
      </c>
    </row>
    <row r="4" ht="15" customHeight="1">
      <c r="A4" s="1" t="s">
        <v>197</v>
      </c>
    </row>
    <row r="5" ht="15" customHeight="1">
      <c r="A5" s="1" t="s">
        <v>198</v>
      </c>
    </row>
    <row r="6" spans="1:8" ht="6.75" customHeight="1" thickBot="1">
      <c r="A6" s="23"/>
      <c r="B6" s="24"/>
      <c r="C6" s="24"/>
      <c r="D6" s="24"/>
      <c r="E6" s="24"/>
      <c r="F6" s="24"/>
      <c r="G6" s="24"/>
      <c r="H6" s="24"/>
    </row>
    <row r="7" spans="1:8" ht="15" customHeight="1">
      <c r="A7" s="25" t="s">
        <v>0</v>
      </c>
      <c r="B7" s="18" t="s">
        <v>2</v>
      </c>
      <c r="C7" s="20" t="s">
        <v>3</v>
      </c>
      <c r="D7" s="20" t="s">
        <v>4</v>
      </c>
      <c r="E7" s="18" t="s">
        <v>182</v>
      </c>
      <c r="F7" s="7" t="s">
        <v>183</v>
      </c>
      <c r="G7" s="10" t="s">
        <v>9</v>
      </c>
      <c r="H7" s="8" t="s">
        <v>10</v>
      </c>
    </row>
    <row r="8" spans="1:8" ht="15" customHeight="1" thickBot="1">
      <c r="A8" s="28"/>
      <c r="B8" s="27"/>
      <c r="C8" s="26"/>
      <c r="D8" s="26"/>
      <c r="E8" s="27"/>
      <c r="F8" s="15"/>
      <c r="G8" s="14"/>
      <c r="H8" s="16" t="s">
        <v>16</v>
      </c>
    </row>
    <row r="9" spans="1:8" ht="15" customHeight="1">
      <c r="A9" s="65">
        <f>RANK(H9,H$9:H$59,0)</f>
        <v>1</v>
      </c>
      <c r="B9" s="66" t="s">
        <v>124</v>
      </c>
      <c r="C9" s="67" t="s">
        <v>97</v>
      </c>
      <c r="D9" s="68" t="s">
        <v>44</v>
      </c>
      <c r="E9" s="69" t="s">
        <v>174</v>
      </c>
      <c r="F9" s="70">
        <v>51.65</v>
      </c>
      <c r="G9" s="70">
        <v>31.23</v>
      </c>
      <c r="H9" s="71">
        <f>F9+G9</f>
        <v>82.88</v>
      </c>
    </row>
    <row r="10" spans="1:8" ht="15" customHeight="1">
      <c r="A10" s="72">
        <f>RANK(H10,H$9:H$59,0)</f>
        <v>2</v>
      </c>
      <c r="B10" s="73" t="s">
        <v>125</v>
      </c>
      <c r="C10" s="74" t="s">
        <v>98</v>
      </c>
      <c r="D10" s="75" t="s">
        <v>44</v>
      </c>
      <c r="E10" s="76" t="s">
        <v>175</v>
      </c>
      <c r="F10" s="77">
        <v>31.18</v>
      </c>
      <c r="G10" s="77">
        <v>27.23</v>
      </c>
      <c r="H10" s="78">
        <f>F10+G10</f>
        <v>58.41</v>
      </c>
    </row>
    <row r="11" spans="1:8" ht="15" customHeight="1" thickBot="1">
      <c r="A11" s="94">
        <f>RANK(H11,H$9:H$59,0)</f>
        <v>3</v>
      </c>
      <c r="B11" s="95" t="s">
        <v>126</v>
      </c>
      <c r="C11" s="96" t="s">
        <v>64</v>
      </c>
      <c r="D11" s="97" t="s">
        <v>44</v>
      </c>
      <c r="E11" s="98" t="s">
        <v>175</v>
      </c>
      <c r="F11" s="99">
        <v>24.83</v>
      </c>
      <c r="G11" s="99">
        <v>32.75</v>
      </c>
      <c r="H11" s="100">
        <f>F11+G11</f>
        <v>57.58</v>
      </c>
    </row>
    <row r="12" spans="1:8" ht="15" customHeight="1">
      <c r="A12" s="101">
        <f>RANK(H12,H$9:H$59,0)</f>
        <v>4</v>
      </c>
      <c r="B12" s="102" t="s">
        <v>127</v>
      </c>
      <c r="C12" s="107" t="s">
        <v>70</v>
      </c>
      <c r="D12" s="103" t="s">
        <v>192</v>
      </c>
      <c r="E12" s="104" t="s">
        <v>176</v>
      </c>
      <c r="F12" s="105">
        <v>32.15</v>
      </c>
      <c r="G12" s="105">
        <v>24.85</v>
      </c>
      <c r="H12" s="106">
        <f>F12+G12</f>
        <v>57</v>
      </c>
    </row>
    <row r="13" spans="1:8" ht="15" customHeight="1">
      <c r="A13" s="79">
        <f>RANK(H13,H$9:H$59,0)</f>
        <v>5</v>
      </c>
      <c r="B13" s="80" t="s">
        <v>128</v>
      </c>
      <c r="C13" s="86" t="s">
        <v>99</v>
      </c>
      <c r="D13" s="82" t="s">
        <v>184</v>
      </c>
      <c r="E13" s="83" t="s">
        <v>177</v>
      </c>
      <c r="F13" s="84">
        <v>32.26</v>
      </c>
      <c r="G13" s="84">
        <v>23.33</v>
      </c>
      <c r="H13" s="85">
        <f>F13+G13</f>
        <v>55.589999999999996</v>
      </c>
    </row>
    <row r="14" spans="1:8" ht="15" customHeight="1">
      <c r="A14" s="79">
        <f>RANK(H14,H$9:H$59,0)</f>
        <v>6</v>
      </c>
      <c r="B14" s="80" t="s">
        <v>129</v>
      </c>
      <c r="C14" s="86" t="s">
        <v>100</v>
      </c>
      <c r="D14" s="82" t="s">
        <v>189</v>
      </c>
      <c r="E14" s="83" t="s">
        <v>178</v>
      </c>
      <c r="F14" s="84">
        <v>33.53</v>
      </c>
      <c r="G14" s="84">
        <v>22.02</v>
      </c>
      <c r="H14" s="85">
        <f>F14+G14</f>
        <v>55.55</v>
      </c>
    </row>
    <row r="15" spans="1:8" ht="15" customHeight="1">
      <c r="A15" s="79">
        <f>RANK(H15,H$9:H$59,0)</f>
        <v>7</v>
      </c>
      <c r="B15" s="80" t="s">
        <v>130</v>
      </c>
      <c r="C15" s="81" t="s">
        <v>101</v>
      </c>
      <c r="D15" s="82" t="s">
        <v>184</v>
      </c>
      <c r="E15" s="83" t="s">
        <v>175</v>
      </c>
      <c r="F15" s="84">
        <v>31.77</v>
      </c>
      <c r="G15" s="84">
        <v>23.08</v>
      </c>
      <c r="H15" s="85">
        <f>F15+G15</f>
        <v>54.849999999999994</v>
      </c>
    </row>
    <row r="16" spans="1:8" ht="15" customHeight="1">
      <c r="A16" s="79">
        <f>RANK(H16,H$9:H$59,0)</f>
        <v>8</v>
      </c>
      <c r="B16" s="80" t="s">
        <v>131</v>
      </c>
      <c r="C16" s="81" t="s">
        <v>102</v>
      </c>
      <c r="D16" s="82" t="s">
        <v>190</v>
      </c>
      <c r="E16" s="83" t="s">
        <v>179</v>
      </c>
      <c r="F16" s="84">
        <v>25.9</v>
      </c>
      <c r="G16" s="84">
        <v>27.48</v>
      </c>
      <c r="H16" s="85">
        <f>F16+G16</f>
        <v>53.379999999999995</v>
      </c>
    </row>
    <row r="17" spans="1:8" ht="15" customHeight="1">
      <c r="A17" s="79">
        <f>RANK(H17,H$9:H$59,0)</f>
        <v>9</v>
      </c>
      <c r="B17" s="80" t="s">
        <v>132</v>
      </c>
      <c r="C17" s="81" t="s">
        <v>83</v>
      </c>
      <c r="D17" s="82" t="s">
        <v>44</v>
      </c>
      <c r="E17" s="83" t="s">
        <v>175</v>
      </c>
      <c r="F17" s="84">
        <v>29.58</v>
      </c>
      <c r="G17" s="84">
        <v>21.85</v>
      </c>
      <c r="H17" s="85">
        <f>F17+G17</f>
        <v>51.43</v>
      </c>
    </row>
    <row r="18" spans="1:8" ht="15" customHeight="1" thickBot="1">
      <c r="A18" s="87">
        <f>RANK(H18,H$9:H$59,0)</f>
        <v>10</v>
      </c>
      <c r="B18" s="88" t="s">
        <v>133</v>
      </c>
      <c r="C18" s="89" t="s">
        <v>64</v>
      </c>
      <c r="D18" s="90" t="s">
        <v>185</v>
      </c>
      <c r="E18" s="91" t="s">
        <v>179</v>
      </c>
      <c r="F18" s="92">
        <v>25.97</v>
      </c>
      <c r="G18" s="92">
        <v>25.25</v>
      </c>
      <c r="H18" s="93">
        <f>F18+G18</f>
        <v>51.22</v>
      </c>
    </row>
    <row r="19" spans="1:8" ht="15" customHeight="1">
      <c r="A19" s="58">
        <f>RANK(H19,H$9:H$59,0)</f>
        <v>11</v>
      </c>
      <c r="B19" s="59" t="s">
        <v>134</v>
      </c>
      <c r="C19" s="60" t="s">
        <v>70</v>
      </c>
      <c r="D19" s="61" t="s">
        <v>187</v>
      </c>
      <c r="E19" s="62" t="s">
        <v>179</v>
      </c>
      <c r="F19" s="63">
        <v>27.61</v>
      </c>
      <c r="G19" s="63">
        <v>21.8</v>
      </c>
      <c r="H19" s="64">
        <f>F19+G19</f>
        <v>49.41</v>
      </c>
    </row>
    <row r="20" spans="1:8" ht="15" customHeight="1">
      <c r="A20" s="49">
        <f>RANK(H20,H$9:H$59,0)</f>
        <v>12</v>
      </c>
      <c r="B20" s="48" t="s">
        <v>135</v>
      </c>
      <c r="C20" s="43" t="s">
        <v>103</v>
      </c>
      <c r="D20" s="46" t="s">
        <v>27</v>
      </c>
      <c r="E20" s="47" t="s">
        <v>179</v>
      </c>
      <c r="F20" s="44">
        <v>28.73</v>
      </c>
      <c r="G20" s="44">
        <v>18.88</v>
      </c>
      <c r="H20" s="50">
        <f>F20+G20</f>
        <v>47.61</v>
      </c>
    </row>
    <row r="21" spans="1:8" ht="15" customHeight="1">
      <c r="A21" s="49">
        <f>RANK(H21,H$9:H$59,0)</f>
        <v>13</v>
      </c>
      <c r="B21" s="48" t="s">
        <v>136</v>
      </c>
      <c r="C21" s="43" t="s">
        <v>104</v>
      </c>
      <c r="D21" s="46" t="s">
        <v>44</v>
      </c>
      <c r="E21" s="47" t="s">
        <v>175</v>
      </c>
      <c r="F21" s="44">
        <v>23.09</v>
      </c>
      <c r="G21" s="44">
        <v>23.54</v>
      </c>
      <c r="H21" s="50">
        <f>F21+G21</f>
        <v>46.629999999999995</v>
      </c>
    </row>
    <row r="22" spans="1:8" ht="15" customHeight="1">
      <c r="A22" s="49">
        <f>RANK(H22,H$9:H$59,0)</f>
        <v>14</v>
      </c>
      <c r="B22" s="48" t="s">
        <v>137</v>
      </c>
      <c r="C22" s="43" t="s">
        <v>83</v>
      </c>
      <c r="D22" s="46" t="s">
        <v>27</v>
      </c>
      <c r="E22" s="47" t="s">
        <v>179</v>
      </c>
      <c r="F22" s="44">
        <v>28.72</v>
      </c>
      <c r="G22" s="44">
        <v>17.9</v>
      </c>
      <c r="H22" s="50">
        <f>F22+G22</f>
        <v>46.62</v>
      </c>
    </row>
    <row r="23" spans="1:8" ht="15" customHeight="1">
      <c r="A23" s="49">
        <f>RANK(H23,H$9:H$59,0)</f>
        <v>15</v>
      </c>
      <c r="B23" s="48" t="s">
        <v>138</v>
      </c>
      <c r="C23" s="45" t="s">
        <v>105</v>
      </c>
      <c r="D23" s="46" t="s">
        <v>191</v>
      </c>
      <c r="E23" s="47" t="s">
        <v>175</v>
      </c>
      <c r="F23" s="44">
        <v>24.83</v>
      </c>
      <c r="G23" s="44">
        <v>21.43</v>
      </c>
      <c r="H23" s="50">
        <f>F23+G23</f>
        <v>46.26</v>
      </c>
    </row>
    <row r="24" spans="1:8" ht="15" customHeight="1">
      <c r="A24" s="49">
        <f>RANK(H24,H$9:H$59,0)</f>
        <v>16</v>
      </c>
      <c r="B24" s="48" t="s">
        <v>139</v>
      </c>
      <c r="C24" s="45" t="s">
        <v>106</v>
      </c>
      <c r="D24" s="46" t="s">
        <v>27</v>
      </c>
      <c r="E24" s="47" t="s">
        <v>179</v>
      </c>
      <c r="F24" s="44">
        <v>23.54</v>
      </c>
      <c r="G24" s="44">
        <v>21.4</v>
      </c>
      <c r="H24" s="50">
        <f>F24+G24</f>
        <v>44.94</v>
      </c>
    </row>
    <row r="25" spans="1:8" ht="15" customHeight="1">
      <c r="A25" s="49">
        <f>RANK(H25,H$9:H$59,0)</f>
        <v>17</v>
      </c>
      <c r="B25" s="48" t="s">
        <v>137</v>
      </c>
      <c r="C25" s="45" t="s">
        <v>20</v>
      </c>
      <c r="D25" s="46" t="s">
        <v>44</v>
      </c>
      <c r="E25" s="47" t="s">
        <v>174</v>
      </c>
      <c r="F25" s="44">
        <v>17.44</v>
      </c>
      <c r="G25" s="44">
        <v>26.31</v>
      </c>
      <c r="H25" s="50">
        <f>F25+G25</f>
        <v>43.75</v>
      </c>
    </row>
    <row r="26" spans="1:8" ht="15" customHeight="1">
      <c r="A26" s="49">
        <f>RANK(H26,H$9:H$59,0)</f>
        <v>18</v>
      </c>
      <c r="B26" s="48" t="s">
        <v>140</v>
      </c>
      <c r="C26" s="45" t="s">
        <v>57</v>
      </c>
      <c r="D26" s="46" t="s">
        <v>44</v>
      </c>
      <c r="E26" s="47" t="s">
        <v>180</v>
      </c>
      <c r="F26" s="44">
        <v>30.82</v>
      </c>
      <c r="G26" s="44">
        <v>11.33</v>
      </c>
      <c r="H26" s="50">
        <f>F26+G26</f>
        <v>42.15</v>
      </c>
    </row>
    <row r="27" spans="1:8" ht="15" customHeight="1">
      <c r="A27" s="49">
        <f>RANK(H27,H$9:H$59,0)</f>
        <v>19</v>
      </c>
      <c r="B27" s="48" t="s">
        <v>141</v>
      </c>
      <c r="C27" s="45" t="s">
        <v>107</v>
      </c>
      <c r="D27" s="46" t="s">
        <v>186</v>
      </c>
      <c r="E27" s="47" t="s">
        <v>177</v>
      </c>
      <c r="F27" s="44">
        <v>22.58</v>
      </c>
      <c r="G27" s="44">
        <v>18.82</v>
      </c>
      <c r="H27" s="50">
        <f>F27+G27</f>
        <v>41.4</v>
      </c>
    </row>
    <row r="28" spans="1:8" ht="15" customHeight="1">
      <c r="A28" s="49">
        <f>RANK(H28,H$9:H$59,0)</f>
        <v>20</v>
      </c>
      <c r="B28" s="48" t="s">
        <v>142</v>
      </c>
      <c r="C28" s="43" t="s">
        <v>108</v>
      </c>
      <c r="D28" s="46" t="s">
        <v>184</v>
      </c>
      <c r="E28" s="47" t="s">
        <v>177</v>
      </c>
      <c r="F28" s="44">
        <v>23.99</v>
      </c>
      <c r="G28" s="44">
        <v>17.19</v>
      </c>
      <c r="H28" s="50">
        <f>F28+G28</f>
        <v>41.18</v>
      </c>
    </row>
    <row r="29" spans="1:8" ht="15" customHeight="1">
      <c r="A29" s="49">
        <f>RANK(H29,H$9:H$59,0)</f>
        <v>21</v>
      </c>
      <c r="B29" s="48" t="s">
        <v>143</v>
      </c>
      <c r="C29" s="43" t="s">
        <v>72</v>
      </c>
      <c r="D29" s="46" t="s">
        <v>185</v>
      </c>
      <c r="E29" s="47" t="s">
        <v>174</v>
      </c>
      <c r="F29" s="44">
        <v>21.79</v>
      </c>
      <c r="G29" s="44">
        <v>19</v>
      </c>
      <c r="H29" s="50">
        <f>F29+G29</f>
        <v>40.79</v>
      </c>
    </row>
    <row r="30" spans="1:8" ht="15" customHeight="1">
      <c r="A30" s="49">
        <f>RANK(H30,H$9:H$59,0)</f>
        <v>22</v>
      </c>
      <c r="B30" s="48" t="s">
        <v>144</v>
      </c>
      <c r="C30" s="43" t="s">
        <v>109</v>
      </c>
      <c r="D30" s="46" t="s">
        <v>188</v>
      </c>
      <c r="E30" s="47" t="s">
        <v>175</v>
      </c>
      <c r="F30" s="44">
        <v>23.93</v>
      </c>
      <c r="G30" s="44">
        <v>16.84</v>
      </c>
      <c r="H30" s="50">
        <f>F30+G30</f>
        <v>40.769999999999996</v>
      </c>
    </row>
    <row r="31" spans="1:8" ht="15" customHeight="1">
      <c r="A31" s="49">
        <f>RANK(H31,H$9:H$59,0)</f>
        <v>23</v>
      </c>
      <c r="B31" s="48" t="s">
        <v>145</v>
      </c>
      <c r="C31" s="43" t="s">
        <v>55</v>
      </c>
      <c r="D31" s="46" t="s">
        <v>191</v>
      </c>
      <c r="E31" s="47" t="s">
        <v>175</v>
      </c>
      <c r="F31" s="44">
        <v>22.7</v>
      </c>
      <c r="G31" s="44">
        <v>17.83</v>
      </c>
      <c r="H31" s="50">
        <f>F31+G31</f>
        <v>40.53</v>
      </c>
    </row>
    <row r="32" spans="1:8" ht="15" customHeight="1">
      <c r="A32" s="49">
        <f>RANK(H32,H$9:H$59,0)</f>
        <v>24</v>
      </c>
      <c r="B32" s="48" t="s">
        <v>146</v>
      </c>
      <c r="C32" s="43" t="s">
        <v>101</v>
      </c>
      <c r="D32" s="46" t="s">
        <v>186</v>
      </c>
      <c r="E32" s="47" t="s">
        <v>175</v>
      </c>
      <c r="F32" s="44">
        <v>26.51</v>
      </c>
      <c r="G32" s="44">
        <v>13.47</v>
      </c>
      <c r="H32" s="50">
        <f>F32+G32</f>
        <v>39.980000000000004</v>
      </c>
    </row>
    <row r="33" spans="1:8" ht="15" customHeight="1">
      <c r="A33" s="49">
        <f>RANK(H33,H$9:H$59,0)</f>
        <v>25</v>
      </c>
      <c r="B33" s="48" t="s">
        <v>147</v>
      </c>
      <c r="C33" s="43" t="s">
        <v>110</v>
      </c>
      <c r="D33" s="46" t="s">
        <v>44</v>
      </c>
      <c r="E33" s="47" t="s">
        <v>179</v>
      </c>
      <c r="F33" s="44">
        <v>20.63</v>
      </c>
      <c r="G33" s="44">
        <v>16.92</v>
      </c>
      <c r="H33" s="50">
        <f>F33+G33</f>
        <v>37.55</v>
      </c>
    </row>
    <row r="34" spans="1:8" ht="15" customHeight="1">
      <c r="A34" s="49">
        <f>RANK(H34,H$9:H$59,0)</f>
        <v>26</v>
      </c>
      <c r="B34" s="48" t="s">
        <v>148</v>
      </c>
      <c r="C34" s="43" t="s">
        <v>64</v>
      </c>
      <c r="D34" s="46" t="s">
        <v>186</v>
      </c>
      <c r="E34" s="47" t="s">
        <v>180</v>
      </c>
      <c r="F34" s="44">
        <v>22.89</v>
      </c>
      <c r="G34" s="44">
        <v>14.29</v>
      </c>
      <c r="H34" s="50">
        <f>F34+G34</f>
        <v>37.18</v>
      </c>
    </row>
    <row r="35" spans="1:8" ht="15" customHeight="1">
      <c r="A35" s="49">
        <f>RANK(H35,H$9:H$59,0)</f>
        <v>27</v>
      </c>
      <c r="B35" s="48" t="s">
        <v>149</v>
      </c>
      <c r="C35" s="43" t="s">
        <v>57</v>
      </c>
      <c r="D35" s="46" t="s">
        <v>192</v>
      </c>
      <c r="E35" s="47" t="s">
        <v>181</v>
      </c>
      <c r="F35" s="44">
        <v>18.99</v>
      </c>
      <c r="G35" s="44">
        <v>17.97</v>
      </c>
      <c r="H35" s="50">
        <f>F35+G35</f>
        <v>36.959999999999994</v>
      </c>
    </row>
    <row r="36" spans="1:8" ht="15" customHeight="1">
      <c r="A36" s="49">
        <f>RANK(H36,H$9:H$59,0)</f>
        <v>28</v>
      </c>
      <c r="B36" s="48" t="s">
        <v>150</v>
      </c>
      <c r="C36" s="43" t="s">
        <v>57</v>
      </c>
      <c r="D36" s="46" t="s">
        <v>27</v>
      </c>
      <c r="E36" s="47" t="s">
        <v>175</v>
      </c>
      <c r="F36" s="44">
        <v>18.83</v>
      </c>
      <c r="G36" s="44">
        <v>17.63</v>
      </c>
      <c r="H36" s="50">
        <f>F36+G36</f>
        <v>36.459999999999994</v>
      </c>
    </row>
    <row r="37" spans="1:8" ht="15" customHeight="1">
      <c r="A37" s="49">
        <f>RANK(H37,H$9:H$59,0)</f>
        <v>29</v>
      </c>
      <c r="B37" s="48" t="s">
        <v>151</v>
      </c>
      <c r="C37" s="43" t="s">
        <v>111</v>
      </c>
      <c r="D37" s="46" t="s">
        <v>27</v>
      </c>
      <c r="E37" s="47" t="s">
        <v>179</v>
      </c>
      <c r="F37" s="44">
        <v>20.99</v>
      </c>
      <c r="G37" s="44">
        <v>14.19</v>
      </c>
      <c r="H37" s="50">
        <f>F37+G37</f>
        <v>35.18</v>
      </c>
    </row>
    <row r="38" spans="1:8" ht="15" customHeight="1">
      <c r="A38" s="49">
        <f>RANK(H38,H$9:H$59,0)</f>
        <v>30</v>
      </c>
      <c r="B38" s="48" t="s">
        <v>152</v>
      </c>
      <c r="C38" s="43" t="s">
        <v>108</v>
      </c>
      <c r="D38" s="46" t="s">
        <v>44</v>
      </c>
      <c r="E38" s="47" t="s">
        <v>179</v>
      </c>
      <c r="F38" s="44">
        <v>0</v>
      </c>
      <c r="G38" s="44">
        <v>35.06</v>
      </c>
      <c r="H38" s="50">
        <f>F38+G38</f>
        <v>35.06</v>
      </c>
    </row>
    <row r="39" spans="1:8" ht="15" customHeight="1">
      <c r="A39" s="49">
        <f>RANK(H39,H$9:H$59,0)</f>
        <v>31</v>
      </c>
      <c r="B39" s="48" t="s">
        <v>153</v>
      </c>
      <c r="C39" s="43" t="s">
        <v>112</v>
      </c>
      <c r="D39" s="46" t="s">
        <v>44</v>
      </c>
      <c r="E39" s="47" t="s">
        <v>175</v>
      </c>
      <c r="F39" s="44">
        <v>12.77</v>
      </c>
      <c r="G39" s="44">
        <v>21.37</v>
      </c>
      <c r="H39" s="50">
        <f>F39+G39</f>
        <v>34.14</v>
      </c>
    </row>
    <row r="40" spans="1:8" ht="15" customHeight="1">
      <c r="A40" s="49">
        <f>RANK(H40,H$9:H$59,0)</f>
        <v>32</v>
      </c>
      <c r="B40" s="48" t="s">
        <v>154</v>
      </c>
      <c r="C40" s="19" t="s">
        <v>57</v>
      </c>
      <c r="D40" s="46" t="s">
        <v>188</v>
      </c>
      <c r="E40" s="47" t="s">
        <v>175</v>
      </c>
      <c r="F40" s="44">
        <v>18.37</v>
      </c>
      <c r="G40" s="44">
        <v>15.39</v>
      </c>
      <c r="H40" s="50">
        <f>F40+G40</f>
        <v>33.760000000000005</v>
      </c>
    </row>
    <row r="41" spans="1:8" ht="15" customHeight="1">
      <c r="A41" s="49">
        <f>RANK(H41,H$9:H$59,0)</f>
        <v>33</v>
      </c>
      <c r="B41" s="48" t="s">
        <v>155</v>
      </c>
      <c r="C41" s="19" t="s">
        <v>113</v>
      </c>
      <c r="D41" s="46" t="s">
        <v>27</v>
      </c>
      <c r="E41" s="47" t="s">
        <v>180</v>
      </c>
      <c r="F41" s="44">
        <v>23.7</v>
      </c>
      <c r="G41" s="44">
        <v>9.96</v>
      </c>
      <c r="H41" s="50">
        <f>F41+G41</f>
        <v>33.66</v>
      </c>
    </row>
    <row r="42" spans="1:8" ht="15" customHeight="1">
      <c r="A42" s="49">
        <f>RANK(H42,H$9:H$59,0)</f>
        <v>34</v>
      </c>
      <c r="B42" s="48" t="s">
        <v>156</v>
      </c>
      <c r="C42" s="19" t="s">
        <v>114</v>
      </c>
      <c r="D42" s="46" t="s">
        <v>188</v>
      </c>
      <c r="E42" s="47" t="s">
        <v>175</v>
      </c>
      <c r="F42" s="44">
        <v>19.58</v>
      </c>
      <c r="G42" s="44">
        <v>13.97</v>
      </c>
      <c r="H42" s="50">
        <f>F42+G42</f>
        <v>33.55</v>
      </c>
    </row>
    <row r="43" spans="1:8" ht="15" customHeight="1">
      <c r="A43" s="49">
        <f>RANK(H43,H$9:H$59,0)</f>
        <v>35</v>
      </c>
      <c r="B43" s="48" t="s">
        <v>157</v>
      </c>
      <c r="C43" s="19" t="s">
        <v>115</v>
      </c>
      <c r="D43" s="46" t="s">
        <v>201</v>
      </c>
      <c r="E43" s="47" t="s">
        <v>175</v>
      </c>
      <c r="F43" s="44">
        <v>13.88</v>
      </c>
      <c r="G43" s="44">
        <v>17.29</v>
      </c>
      <c r="H43" s="50">
        <f>F43+G43</f>
        <v>31.17</v>
      </c>
    </row>
    <row r="44" spans="1:8" ht="15" customHeight="1">
      <c r="A44" s="49">
        <f>RANK(H44,H$9:H$59,0)</f>
        <v>36</v>
      </c>
      <c r="B44" s="48" t="s">
        <v>158</v>
      </c>
      <c r="C44" s="19" t="s">
        <v>116</v>
      </c>
      <c r="D44" s="46" t="s">
        <v>44</v>
      </c>
      <c r="E44" s="47" t="s">
        <v>175</v>
      </c>
      <c r="F44" s="44">
        <v>22.17</v>
      </c>
      <c r="G44" s="44">
        <v>7.88</v>
      </c>
      <c r="H44" s="50">
        <f>F44+G44</f>
        <v>30.05</v>
      </c>
    </row>
    <row r="45" spans="1:8" ht="15" customHeight="1">
      <c r="A45" s="49">
        <f>RANK(H45,H$9:H$59,0)</f>
        <v>37</v>
      </c>
      <c r="B45" s="48" t="s">
        <v>159</v>
      </c>
      <c r="C45" s="19" t="s">
        <v>117</v>
      </c>
      <c r="D45" s="46" t="s">
        <v>27</v>
      </c>
      <c r="E45" s="47" t="s">
        <v>179</v>
      </c>
      <c r="F45" s="44">
        <v>11.47</v>
      </c>
      <c r="G45" s="44">
        <v>17.92</v>
      </c>
      <c r="H45" s="50">
        <f>F45+G45</f>
        <v>29.39</v>
      </c>
    </row>
    <row r="46" spans="1:8" ht="15" customHeight="1">
      <c r="A46" s="49">
        <f>RANK(H46,H$9:H$59,0)</f>
        <v>38</v>
      </c>
      <c r="B46" s="48" t="s">
        <v>160</v>
      </c>
      <c r="C46" s="19" t="s">
        <v>49</v>
      </c>
      <c r="D46" s="46" t="s">
        <v>192</v>
      </c>
      <c r="E46" s="47" t="s">
        <v>176</v>
      </c>
      <c r="F46" s="44">
        <v>12.4</v>
      </c>
      <c r="G46" s="44">
        <v>16.29</v>
      </c>
      <c r="H46" s="50">
        <f>F46+G46</f>
        <v>28.689999999999998</v>
      </c>
    </row>
    <row r="47" spans="1:8" ht="15" customHeight="1">
      <c r="A47" s="49">
        <f>RANK(H47,H$9:H$59,0)</f>
        <v>39</v>
      </c>
      <c r="B47" s="48" t="s">
        <v>161</v>
      </c>
      <c r="C47" s="19" t="s">
        <v>55</v>
      </c>
      <c r="D47" s="46" t="s">
        <v>27</v>
      </c>
      <c r="E47" s="47" t="s">
        <v>174</v>
      </c>
      <c r="F47" s="44">
        <v>17.17</v>
      </c>
      <c r="G47" s="44">
        <v>9.08</v>
      </c>
      <c r="H47" s="50">
        <f>F47+G47</f>
        <v>26.25</v>
      </c>
    </row>
    <row r="48" spans="1:8" ht="15" customHeight="1">
      <c r="A48" s="49">
        <f>RANK(H48,H$9:H$59,0)</f>
        <v>40</v>
      </c>
      <c r="B48" s="48" t="s">
        <v>162</v>
      </c>
      <c r="C48" s="19" t="s">
        <v>20</v>
      </c>
      <c r="D48" s="46" t="s">
        <v>27</v>
      </c>
      <c r="E48" s="47" t="s">
        <v>179</v>
      </c>
      <c r="F48" s="44">
        <v>10.83</v>
      </c>
      <c r="G48" s="44">
        <v>14.91</v>
      </c>
      <c r="H48" s="50">
        <f>F48+G48</f>
        <v>25.740000000000002</v>
      </c>
    </row>
    <row r="49" spans="1:8" ht="15" customHeight="1">
      <c r="A49" s="49">
        <f>RANK(H49,H$9:H$59,0)</f>
        <v>41</v>
      </c>
      <c r="B49" s="48" t="s">
        <v>163</v>
      </c>
      <c r="C49" s="19" t="s">
        <v>19</v>
      </c>
      <c r="D49" s="46" t="s">
        <v>195</v>
      </c>
      <c r="E49" s="47" t="s">
        <v>181</v>
      </c>
      <c r="F49" s="44">
        <v>13.97</v>
      </c>
      <c r="G49" s="44">
        <v>9.64</v>
      </c>
      <c r="H49" s="50">
        <f>F49+G49</f>
        <v>23.61</v>
      </c>
    </row>
    <row r="50" spans="1:8" ht="15" customHeight="1">
      <c r="A50" s="49">
        <f>RANK(H50,H$9:H$59,0)</f>
        <v>42</v>
      </c>
      <c r="B50" s="48" t="s">
        <v>164</v>
      </c>
      <c r="C50" s="19" t="s">
        <v>118</v>
      </c>
      <c r="D50" s="46" t="s">
        <v>194</v>
      </c>
      <c r="E50" s="47" t="s">
        <v>176</v>
      </c>
      <c r="F50" s="44">
        <v>10.36</v>
      </c>
      <c r="G50" s="44">
        <v>13</v>
      </c>
      <c r="H50" s="50">
        <f>F50+G50</f>
        <v>23.36</v>
      </c>
    </row>
    <row r="51" spans="1:8" ht="15" customHeight="1">
      <c r="A51" s="49">
        <f>RANK(H51,H$9:H$59,0)</f>
        <v>43</v>
      </c>
      <c r="B51" s="48" t="s">
        <v>165</v>
      </c>
      <c r="C51" s="19" t="s">
        <v>101</v>
      </c>
      <c r="D51" s="46" t="s">
        <v>186</v>
      </c>
      <c r="E51" s="47" t="s">
        <v>174</v>
      </c>
      <c r="F51" s="44">
        <v>12.52</v>
      </c>
      <c r="G51" s="44">
        <v>9.7</v>
      </c>
      <c r="H51" s="50">
        <f>F51+G51</f>
        <v>22.22</v>
      </c>
    </row>
    <row r="52" spans="1:8" ht="15" customHeight="1">
      <c r="A52" s="49">
        <f>RANK(H52,H$9:H$59,0)</f>
        <v>44</v>
      </c>
      <c r="B52" s="48" t="s">
        <v>166</v>
      </c>
      <c r="C52" s="19" t="s">
        <v>119</v>
      </c>
      <c r="D52" s="46" t="s">
        <v>27</v>
      </c>
      <c r="E52" s="47" t="s">
        <v>175</v>
      </c>
      <c r="F52" s="44">
        <v>7.58</v>
      </c>
      <c r="G52" s="44">
        <v>14.18</v>
      </c>
      <c r="H52" s="50">
        <f>F52+G52</f>
        <v>21.759999999999998</v>
      </c>
    </row>
    <row r="53" spans="1:8" ht="15" customHeight="1">
      <c r="A53" s="49">
        <f>RANK(H53,H$9:H$59,0)</f>
        <v>45</v>
      </c>
      <c r="B53" s="48" t="s">
        <v>167</v>
      </c>
      <c r="C53" s="19" t="s">
        <v>120</v>
      </c>
      <c r="D53" s="46" t="s">
        <v>194</v>
      </c>
      <c r="E53" s="47" t="s">
        <v>176</v>
      </c>
      <c r="F53" s="44">
        <v>8.58</v>
      </c>
      <c r="G53" s="44">
        <v>12.06</v>
      </c>
      <c r="H53" s="50">
        <f>F53+G53</f>
        <v>20.64</v>
      </c>
    </row>
    <row r="54" spans="1:8" ht="15" customHeight="1">
      <c r="A54" s="49">
        <f>RANK(H54,H$9:H$59,0)</f>
        <v>46</v>
      </c>
      <c r="B54" s="48" t="s">
        <v>168</v>
      </c>
      <c r="C54" s="19" t="s">
        <v>22</v>
      </c>
      <c r="D54" s="46" t="s">
        <v>192</v>
      </c>
      <c r="E54" s="47" t="s">
        <v>181</v>
      </c>
      <c r="F54" s="44">
        <v>10.3</v>
      </c>
      <c r="G54" s="44">
        <v>9.92</v>
      </c>
      <c r="H54" s="50">
        <f>F54+G54</f>
        <v>20.22</v>
      </c>
    </row>
    <row r="55" spans="1:8" ht="15" customHeight="1">
      <c r="A55" s="49">
        <f>RANK(H55,H$9:H$59,0)</f>
        <v>47</v>
      </c>
      <c r="B55" s="48" t="s">
        <v>169</v>
      </c>
      <c r="C55" s="19" t="s">
        <v>102</v>
      </c>
      <c r="D55" s="46" t="s">
        <v>32</v>
      </c>
      <c r="E55" s="47" t="s">
        <v>174</v>
      </c>
      <c r="F55" s="44">
        <v>6.87</v>
      </c>
      <c r="G55" s="44">
        <v>12.62</v>
      </c>
      <c r="H55" s="50">
        <f>F55+G55</f>
        <v>19.49</v>
      </c>
    </row>
    <row r="56" spans="1:8" ht="15" customHeight="1">
      <c r="A56" s="49">
        <f>RANK(H56,H$9:H$59,0)</f>
        <v>48</v>
      </c>
      <c r="B56" s="48" t="s">
        <v>170</v>
      </c>
      <c r="C56" s="19" t="s">
        <v>121</v>
      </c>
      <c r="D56" s="46" t="s">
        <v>27</v>
      </c>
      <c r="E56" s="47" t="s">
        <v>175</v>
      </c>
      <c r="F56" s="44">
        <v>6.33</v>
      </c>
      <c r="G56" s="44">
        <v>13.13</v>
      </c>
      <c r="H56" s="50">
        <f>F56+G56</f>
        <v>19.46</v>
      </c>
    </row>
    <row r="57" spans="1:8" ht="15" customHeight="1">
      <c r="A57" s="49">
        <f>RANK(H57,H$9:H$59,0)</f>
        <v>49</v>
      </c>
      <c r="B57" s="48" t="s">
        <v>171</v>
      </c>
      <c r="C57" s="19" t="s">
        <v>101</v>
      </c>
      <c r="D57" s="46" t="s">
        <v>192</v>
      </c>
      <c r="E57" s="47" t="s">
        <v>176</v>
      </c>
      <c r="F57" s="44">
        <v>6.92</v>
      </c>
      <c r="G57" s="44">
        <v>10.91</v>
      </c>
      <c r="H57" s="50">
        <f>F57+G57</f>
        <v>17.83</v>
      </c>
    </row>
    <row r="58" spans="1:8" ht="15" customHeight="1">
      <c r="A58" s="49">
        <f>RANK(H58,H$9:H$59,0)</f>
        <v>50</v>
      </c>
      <c r="B58" s="48" t="s">
        <v>172</v>
      </c>
      <c r="C58" s="19" t="s">
        <v>122</v>
      </c>
      <c r="D58" s="46" t="s">
        <v>194</v>
      </c>
      <c r="E58" s="47" t="s">
        <v>176</v>
      </c>
      <c r="F58" s="44">
        <v>7.75</v>
      </c>
      <c r="G58" s="44">
        <v>8.18</v>
      </c>
      <c r="H58" s="50">
        <f>F58+G58</f>
        <v>15.93</v>
      </c>
    </row>
    <row r="59" spans="1:8" ht="15" customHeight="1" thickBot="1">
      <c r="A59" s="51">
        <f>RANK(H59,H$9:H$59,0)</f>
        <v>51</v>
      </c>
      <c r="B59" s="52" t="s">
        <v>173</v>
      </c>
      <c r="C59" s="53" t="s">
        <v>123</v>
      </c>
      <c r="D59" s="54" t="s">
        <v>193</v>
      </c>
      <c r="E59" s="55" t="s">
        <v>181</v>
      </c>
      <c r="F59" s="56">
        <v>9.08</v>
      </c>
      <c r="G59" s="56">
        <v>0</v>
      </c>
      <c r="H59" s="57">
        <f>F59+G59</f>
        <v>9.08</v>
      </c>
    </row>
    <row r="60" ht="6.75" customHeight="1"/>
    <row r="61" spans="1:4" ht="15" customHeight="1">
      <c r="A61" s="5" t="s">
        <v>196</v>
      </c>
      <c r="D61" s="5"/>
    </row>
    <row r="62" spans="1:4" ht="6.75" customHeight="1">
      <c r="A62" s="5"/>
      <c r="C62" s="5"/>
      <c r="D62" s="5"/>
    </row>
    <row r="63" ht="15" customHeight="1">
      <c r="A63" s="5" t="s">
        <v>199</v>
      </c>
    </row>
    <row r="64" ht="6.75" customHeight="1"/>
    <row r="65" spans="1:5" ht="15" customHeight="1">
      <c r="A65" s="3" t="s">
        <v>200</v>
      </c>
      <c r="E65" s="21"/>
    </row>
    <row r="66" spans="2:5" ht="15" customHeight="1">
      <c r="B66" s="3"/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9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autoFilter ref="A8:H8">
    <sortState ref="A9:H71">
      <sortCondition descending="1" sortBy="value" ref="H9:H71"/>
    </sortState>
  </autoFilter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5.00390625" style="0" customWidth="1"/>
    <col min="3" max="3" width="11.125" style="0" customWidth="1"/>
    <col min="4" max="4" width="10.25390625" style="0" customWidth="1"/>
    <col min="5" max="5" width="49.75390625" style="0" customWidth="1"/>
    <col min="6" max="11" width="6.75390625" style="0" customWidth="1"/>
    <col min="12" max="12" width="8.25390625" style="0" customWidth="1"/>
    <col min="13" max="14" width="8.125" style="0" customWidth="1"/>
  </cols>
  <sheetData>
    <row r="1" ht="74.25" customHeight="1"/>
    <row r="2" ht="15" customHeight="1">
      <c r="A2" s="1" t="s">
        <v>28</v>
      </c>
    </row>
    <row r="3" ht="15" customHeight="1">
      <c r="A3" s="1" t="s">
        <v>39</v>
      </c>
    </row>
    <row r="4" ht="15" customHeight="1">
      <c r="A4" s="1" t="s">
        <v>68</v>
      </c>
    </row>
    <row r="5" ht="15" customHeight="1">
      <c r="A5" s="1" t="s">
        <v>40</v>
      </c>
    </row>
    <row r="6" ht="6" customHeight="1" thickBot="1">
      <c r="A6" s="1"/>
    </row>
    <row r="7" spans="1:15" ht="15" customHeight="1">
      <c r="A7" s="6" t="s">
        <v>1</v>
      </c>
      <c r="B7" s="10" t="s">
        <v>2</v>
      </c>
      <c r="C7" s="7" t="s">
        <v>3</v>
      </c>
      <c r="D7" s="20" t="s">
        <v>41</v>
      </c>
      <c r="E7" s="7" t="s">
        <v>4</v>
      </c>
      <c r="F7" s="10" t="s">
        <v>5</v>
      </c>
      <c r="G7" s="7" t="s">
        <v>6</v>
      </c>
      <c r="H7" s="10" t="s">
        <v>6</v>
      </c>
      <c r="I7" s="7" t="s">
        <v>6</v>
      </c>
      <c r="J7" s="10" t="s">
        <v>6</v>
      </c>
      <c r="K7" s="7" t="s">
        <v>7</v>
      </c>
      <c r="L7" s="7" t="s">
        <v>8</v>
      </c>
      <c r="M7" s="10" t="s">
        <v>9</v>
      </c>
      <c r="N7" s="8" t="s">
        <v>10</v>
      </c>
      <c r="O7" s="4"/>
    </row>
    <row r="8" spans="1:15" ht="15" customHeight="1">
      <c r="A8" s="13"/>
      <c r="B8" s="14"/>
      <c r="C8" s="15"/>
      <c r="D8" s="26" t="s">
        <v>42</v>
      </c>
      <c r="E8" s="15"/>
      <c r="F8" s="14"/>
      <c r="G8" s="15" t="s">
        <v>11</v>
      </c>
      <c r="H8" s="14" t="s">
        <v>12</v>
      </c>
      <c r="I8" s="15" t="s">
        <v>13</v>
      </c>
      <c r="J8" s="14" t="s">
        <v>14</v>
      </c>
      <c r="K8" s="15" t="s">
        <v>15</v>
      </c>
      <c r="L8" s="15" t="s">
        <v>16</v>
      </c>
      <c r="M8" s="14" t="s">
        <v>16</v>
      </c>
      <c r="N8" s="16" t="s">
        <v>16</v>
      </c>
      <c r="O8" s="4"/>
    </row>
    <row r="9" spans="1:15" ht="15" customHeight="1">
      <c r="A9" s="29"/>
      <c r="B9" s="34" t="s">
        <v>69</v>
      </c>
      <c r="C9" s="34" t="s">
        <v>70</v>
      </c>
      <c r="D9" s="33">
        <v>2002</v>
      </c>
      <c r="E9" s="40" t="s">
        <v>43</v>
      </c>
      <c r="F9" s="11"/>
      <c r="G9" s="12"/>
      <c r="H9" s="12"/>
      <c r="I9" s="12"/>
      <c r="J9" s="12"/>
      <c r="K9" s="12"/>
      <c r="L9" s="12">
        <f aca="true" t="shared" si="0" ref="L9:L38">SUM(G9:K9)</f>
        <v>0</v>
      </c>
      <c r="M9" s="12"/>
      <c r="N9" s="12">
        <f>L9+M9</f>
        <v>0</v>
      </c>
      <c r="O9" s="4"/>
    </row>
    <row r="10" spans="1:15" ht="15" customHeight="1">
      <c r="A10" s="29"/>
      <c r="B10" s="35" t="s">
        <v>71</v>
      </c>
      <c r="C10" s="35" t="s">
        <v>72</v>
      </c>
      <c r="D10" s="33">
        <v>2002</v>
      </c>
      <c r="E10" s="40" t="s">
        <v>46</v>
      </c>
      <c r="F10" s="11"/>
      <c r="G10" s="12"/>
      <c r="H10" s="12"/>
      <c r="I10" s="12"/>
      <c r="J10" s="12"/>
      <c r="K10" s="12"/>
      <c r="L10" s="12">
        <f t="shared" si="0"/>
        <v>0</v>
      </c>
      <c r="M10" s="12"/>
      <c r="N10" s="12">
        <f aca="true" t="shared" si="1" ref="N10:N33">L10+M10</f>
        <v>0</v>
      </c>
      <c r="O10" s="4"/>
    </row>
    <row r="11" spans="1:15" ht="15" customHeight="1">
      <c r="A11" s="29"/>
      <c r="B11" s="35" t="s">
        <v>73</v>
      </c>
      <c r="C11" s="35" t="s">
        <v>72</v>
      </c>
      <c r="D11" s="32">
        <v>2003</v>
      </c>
      <c r="E11" s="40" t="s">
        <v>46</v>
      </c>
      <c r="F11" s="11"/>
      <c r="G11" s="12"/>
      <c r="H11" s="12"/>
      <c r="I11" s="12"/>
      <c r="J11" s="12"/>
      <c r="K11" s="12"/>
      <c r="L11" s="12">
        <f t="shared" si="0"/>
        <v>0</v>
      </c>
      <c r="M11" s="12"/>
      <c r="N11" s="12">
        <f t="shared" si="1"/>
        <v>0</v>
      </c>
      <c r="O11" s="4"/>
    </row>
    <row r="12" spans="1:15" ht="15" customHeight="1">
      <c r="A12" s="30"/>
      <c r="B12" s="36" t="s">
        <v>74</v>
      </c>
      <c r="C12" s="36" t="s">
        <v>58</v>
      </c>
      <c r="D12" s="33">
        <v>2003</v>
      </c>
      <c r="E12" s="40" t="s">
        <v>46</v>
      </c>
      <c r="F12" s="11"/>
      <c r="G12" s="12"/>
      <c r="H12" s="12"/>
      <c r="I12" s="12"/>
      <c r="J12" s="12"/>
      <c r="K12" s="12"/>
      <c r="L12" s="12">
        <f t="shared" si="0"/>
        <v>0</v>
      </c>
      <c r="M12" s="12"/>
      <c r="N12" s="12">
        <f t="shared" si="1"/>
        <v>0</v>
      </c>
      <c r="O12" s="4"/>
    </row>
    <row r="13" spans="1:15" ht="15" customHeight="1">
      <c r="A13" s="30"/>
      <c r="B13" s="34" t="s">
        <v>47</v>
      </c>
      <c r="C13" s="34" t="s">
        <v>19</v>
      </c>
      <c r="D13" s="32">
        <v>2001</v>
      </c>
      <c r="E13" s="40" t="s">
        <v>46</v>
      </c>
      <c r="F13" s="11"/>
      <c r="G13" s="12"/>
      <c r="H13" s="12"/>
      <c r="I13" s="12"/>
      <c r="J13" s="12"/>
      <c r="K13" s="12"/>
      <c r="L13" s="12">
        <f t="shared" si="0"/>
        <v>0</v>
      </c>
      <c r="M13" s="12"/>
      <c r="N13" s="12">
        <f t="shared" si="1"/>
        <v>0</v>
      </c>
      <c r="O13" s="4"/>
    </row>
    <row r="14" spans="1:15" ht="15" customHeight="1">
      <c r="A14" s="31"/>
      <c r="B14" s="37" t="s">
        <v>75</v>
      </c>
      <c r="C14" s="37" t="s">
        <v>22</v>
      </c>
      <c r="D14" s="32">
        <v>2001</v>
      </c>
      <c r="E14" s="40" t="s">
        <v>27</v>
      </c>
      <c r="F14" s="11"/>
      <c r="G14" s="12"/>
      <c r="H14" s="12"/>
      <c r="I14" s="12"/>
      <c r="J14" s="12"/>
      <c r="K14" s="12"/>
      <c r="L14" s="12">
        <f t="shared" si="0"/>
        <v>0</v>
      </c>
      <c r="M14" s="12"/>
      <c r="N14" s="12">
        <f t="shared" si="1"/>
        <v>0</v>
      </c>
      <c r="O14" s="4"/>
    </row>
    <row r="15" spans="1:15" ht="15" customHeight="1">
      <c r="A15" s="30"/>
      <c r="B15" s="37" t="s">
        <v>24</v>
      </c>
      <c r="C15" s="37" t="s">
        <v>20</v>
      </c>
      <c r="D15" s="33">
        <v>2002</v>
      </c>
      <c r="E15" s="41" t="s">
        <v>44</v>
      </c>
      <c r="F15" s="11"/>
      <c r="G15" s="12"/>
      <c r="H15" s="12"/>
      <c r="I15" s="12"/>
      <c r="J15" s="12"/>
      <c r="K15" s="12"/>
      <c r="L15" s="12">
        <f t="shared" si="0"/>
        <v>0</v>
      </c>
      <c r="M15" s="12"/>
      <c r="N15" s="12">
        <f t="shared" si="1"/>
        <v>0</v>
      </c>
      <c r="O15" s="4"/>
    </row>
    <row r="16" spans="1:15" ht="15" customHeight="1">
      <c r="A16" s="30"/>
      <c r="B16" s="37" t="s">
        <v>76</v>
      </c>
      <c r="C16" s="37" t="s">
        <v>21</v>
      </c>
      <c r="D16" s="33">
        <v>2002</v>
      </c>
      <c r="E16" s="41" t="s">
        <v>44</v>
      </c>
      <c r="F16" s="11"/>
      <c r="G16" s="12"/>
      <c r="H16" s="12"/>
      <c r="I16" s="12"/>
      <c r="J16" s="12"/>
      <c r="K16" s="12"/>
      <c r="L16" s="12">
        <f t="shared" si="0"/>
        <v>0</v>
      </c>
      <c r="M16" s="12"/>
      <c r="N16" s="12">
        <f t="shared" si="1"/>
        <v>0</v>
      </c>
      <c r="O16" s="4"/>
    </row>
    <row r="17" spans="1:15" ht="15" customHeight="1">
      <c r="A17" s="29"/>
      <c r="B17" s="35" t="s">
        <v>26</v>
      </c>
      <c r="C17" s="35" t="s">
        <v>45</v>
      </c>
      <c r="D17" s="33">
        <v>2002</v>
      </c>
      <c r="E17" s="41" t="s">
        <v>44</v>
      </c>
      <c r="F17" s="11"/>
      <c r="G17" s="12"/>
      <c r="H17" s="12"/>
      <c r="I17" s="12"/>
      <c r="J17" s="12"/>
      <c r="K17" s="12"/>
      <c r="L17" s="12">
        <f t="shared" si="0"/>
        <v>0</v>
      </c>
      <c r="M17" s="12"/>
      <c r="N17" s="12">
        <f t="shared" si="1"/>
        <v>0</v>
      </c>
      <c r="O17" s="4"/>
    </row>
    <row r="18" spans="1:15" ht="15" customHeight="1">
      <c r="A18" s="30"/>
      <c r="B18" s="38" t="s">
        <v>77</v>
      </c>
      <c r="C18" s="38" t="s">
        <v>78</v>
      </c>
      <c r="D18" s="33">
        <v>2002</v>
      </c>
      <c r="E18" s="41" t="s">
        <v>44</v>
      </c>
      <c r="F18" s="11"/>
      <c r="G18" s="12"/>
      <c r="H18" s="12"/>
      <c r="I18" s="12"/>
      <c r="J18" s="12"/>
      <c r="K18" s="12"/>
      <c r="L18" s="12">
        <f t="shared" si="0"/>
        <v>0</v>
      </c>
      <c r="M18" s="12"/>
      <c r="N18" s="12">
        <f t="shared" si="1"/>
        <v>0</v>
      </c>
      <c r="O18" s="4"/>
    </row>
    <row r="19" spans="1:15" ht="15" customHeight="1">
      <c r="A19" s="29"/>
      <c r="B19" s="34" t="s">
        <v>48</v>
      </c>
      <c r="C19" s="34" t="s">
        <v>49</v>
      </c>
      <c r="D19" s="33">
        <v>2001</v>
      </c>
      <c r="E19" s="41" t="s">
        <v>50</v>
      </c>
      <c r="F19" s="11"/>
      <c r="G19" s="12"/>
      <c r="H19" s="12"/>
      <c r="I19" s="12"/>
      <c r="J19" s="12"/>
      <c r="K19" s="12"/>
      <c r="L19" s="12">
        <f t="shared" si="0"/>
        <v>0</v>
      </c>
      <c r="M19" s="12"/>
      <c r="N19" s="12">
        <f t="shared" si="1"/>
        <v>0</v>
      </c>
      <c r="O19" s="4"/>
    </row>
    <row r="20" spans="1:15" ht="15" customHeight="1">
      <c r="A20" s="30"/>
      <c r="B20" s="36" t="s">
        <v>51</v>
      </c>
      <c r="C20" s="36" t="s">
        <v>52</v>
      </c>
      <c r="D20" s="33">
        <v>2002</v>
      </c>
      <c r="E20" s="42" t="s">
        <v>53</v>
      </c>
      <c r="F20" s="11"/>
      <c r="G20" s="12"/>
      <c r="H20" s="12"/>
      <c r="I20" s="12"/>
      <c r="J20" s="12"/>
      <c r="K20" s="12"/>
      <c r="L20" s="12">
        <f t="shared" si="0"/>
        <v>0</v>
      </c>
      <c r="M20" s="12"/>
      <c r="N20" s="12">
        <f t="shared" si="1"/>
        <v>0</v>
      </c>
      <c r="O20" s="4"/>
    </row>
    <row r="21" spans="1:15" ht="15" customHeight="1">
      <c r="A21" s="29"/>
      <c r="B21" s="34" t="s">
        <v>36</v>
      </c>
      <c r="C21" s="34" t="s">
        <v>25</v>
      </c>
      <c r="D21" s="32">
        <v>2000</v>
      </c>
      <c r="E21" s="42" t="s">
        <v>53</v>
      </c>
      <c r="F21" s="11"/>
      <c r="G21" s="12"/>
      <c r="H21" s="12"/>
      <c r="I21" s="12"/>
      <c r="J21" s="12"/>
      <c r="K21" s="12"/>
      <c r="L21" s="12">
        <f t="shared" si="0"/>
        <v>0</v>
      </c>
      <c r="M21" s="12"/>
      <c r="N21" s="12">
        <f t="shared" si="1"/>
        <v>0</v>
      </c>
      <c r="O21" s="4"/>
    </row>
    <row r="22" spans="1:15" ht="15" customHeight="1">
      <c r="A22" s="30"/>
      <c r="B22" s="36" t="s">
        <v>79</v>
      </c>
      <c r="C22" s="36" t="s">
        <v>80</v>
      </c>
      <c r="D22" s="32">
        <v>2001</v>
      </c>
      <c r="E22" s="42" t="s">
        <v>53</v>
      </c>
      <c r="F22" s="11"/>
      <c r="G22" s="12"/>
      <c r="H22" s="12"/>
      <c r="I22" s="12"/>
      <c r="J22" s="12"/>
      <c r="K22" s="12"/>
      <c r="L22" s="12">
        <f t="shared" si="0"/>
        <v>0</v>
      </c>
      <c r="M22" s="12"/>
      <c r="N22" s="12">
        <f t="shared" si="1"/>
        <v>0</v>
      </c>
      <c r="O22" s="4"/>
    </row>
    <row r="23" spans="1:15" ht="15" customHeight="1">
      <c r="A23" s="29"/>
      <c r="B23" s="36" t="s">
        <v>81</v>
      </c>
      <c r="C23" s="36" t="s">
        <v>67</v>
      </c>
      <c r="D23" s="32">
        <v>2002</v>
      </c>
      <c r="E23" s="42" t="s">
        <v>53</v>
      </c>
      <c r="F23" s="11"/>
      <c r="G23" s="12"/>
      <c r="H23" s="12"/>
      <c r="I23" s="12"/>
      <c r="J23" s="12"/>
      <c r="K23" s="12"/>
      <c r="L23" s="12">
        <f t="shared" si="0"/>
        <v>0</v>
      </c>
      <c r="M23" s="12"/>
      <c r="N23" s="12">
        <f t="shared" si="1"/>
        <v>0</v>
      </c>
      <c r="O23" s="4"/>
    </row>
    <row r="24" spans="1:15" ht="15" customHeight="1">
      <c r="A24" s="30"/>
      <c r="B24" s="36" t="s">
        <v>82</v>
      </c>
      <c r="C24" s="36" t="s">
        <v>83</v>
      </c>
      <c r="D24" s="32">
        <v>2001</v>
      </c>
      <c r="E24" s="42" t="s">
        <v>53</v>
      </c>
      <c r="F24" s="11"/>
      <c r="G24" s="12"/>
      <c r="H24" s="12"/>
      <c r="I24" s="12"/>
      <c r="J24" s="12"/>
      <c r="K24" s="12"/>
      <c r="L24" s="12">
        <f t="shared" si="0"/>
        <v>0</v>
      </c>
      <c r="M24" s="12"/>
      <c r="N24" s="12">
        <f t="shared" si="1"/>
        <v>0</v>
      </c>
      <c r="O24" s="4"/>
    </row>
    <row r="25" spans="1:15" ht="15" customHeight="1">
      <c r="A25" s="29"/>
      <c r="B25" s="36" t="s">
        <v>84</v>
      </c>
      <c r="C25" s="36" t="s">
        <v>85</v>
      </c>
      <c r="D25" s="32">
        <v>2003</v>
      </c>
      <c r="E25" s="42" t="s">
        <v>37</v>
      </c>
      <c r="F25" s="11"/>
      <c r="G25" s="12"/>
      <c r="H25" s="12"/>
      <c r="I25" s="12"/>
      <c r="J25" s="12"/>
      <c r="K25" s="12"/>
      <c r="L25" s="12">
        <f t="shared" si="0"/>
        <v>0</v>
      </c>
      <c r="M25" s="12"/>
      <c r="N25" s="12">
        <f t="shared" si="1"/>
        <v>0</v>
      </c>
      <c r="O25" s="4"/>
    </row>
    <row r="26" spans="1:15" ht="15" customHeight="1">
      <c r="A26" s="30"/>
      <c r="B26" s="37" t="s">
        <v>86</v>
      </c>
      <c r="C26" s="37" t="s">
        <v>19</v>
      </c>
      <c r="D26" s="32">
        <v>2001</v>
      </c>
      <c r="E26" s="42" t="s">
        <v>33</v>
      </c>
      <c r="F26" s="11"/>
      <c r="G26" s="12"/>
      <c r="H26" s="12"/>
      <c r="I26" s="12"/>
      <c r="J26" s="12"/>
      <c r="K26" s="12"/>
      <c r="L26" s="12">
        <f t="shared" si="0"/>
        <v>0</v>
      </c>
      <c r="M26" s="12"/>
      <c r="N26" s="12">
        <f t="shared" si="1"/>
        <v>0</v>
      </c>
      <c r="O26" s="4"/>
    </row>
    <row r="27" spans="1:15" ht="15" customHeight="1">
      <c r="A27" s="30"/>
      <c r="B27" s="37" t="s">
        <v>54</v>
      </c>
      <c r="C27" s="37" t="s">
        <v>55</v>
      </c>
      <c r="D27" s="33">
        <v>2001</v>
      </c>
      <c r="E27" s="42" t="s">
        <v>56</v>
      </c>
      <c r="F27" s="11"/>
      <c r="G27" s="12"/>
      <c r="H27" s="12"/>
      <c r="I27" s="12"/>
      <c r="J27" s="12"/>
      <c r="K27" s="12"/>
      <c r="L27" s="12">
        <f t="shared" si="0"/>
        <v>0</v>
      </c>
      <c r="M27" s="12"/>
      <c r="N27" s="12">
        <f t="shared" si="1"/>
        <v>0</v>
      </c>
      <c r="O27" s="4"/>
    </row>
    <row r="28" spans="1:15" ht="15" customHeight="1">
      <c r="A28" s="30"/>
      <c r="B28" s="37" t="s">
        <v>87</v>
      </c>
      <c r="C28" s="37" t="s">
        <v>64</v>
      </c>
      <c r="D28" s="33">
        <v>2002</v>
      </c>
      <c r="E28" s="42" t="s">
        <v>59</v>
      </c>
      <c r="F28" s="11"/>
      <c r="G28" s="12"/>
      <c r="H28" s="12"/>
      <c r="I28" s="12"/>
      <c r="J28" s="12"/>
      <c r="K28" s="12"/>
      <c r="L28" s="12">
        <f t="shared" si="0"/>
        <v>0</v>
      </c>
      <c r="M28" s="12"/>
      <c r="N28" s="12">
        <f t="shared" si="1"/>
        <v>0</v>
      </c>
      <c r="O28" s="4"/>
    </row>
    <row r="29" spans="1:15" ht="15" customHeight="1">
      <c r="A29" s="30"/>
      <c r="B29" s="36" t="s">
        <v>60</v>
      </c>
      <c r="C29" s="36" t="s">
        <v>61</v>
      </c>
      <c r="D29" s="32">
        <v>2002</v>
      </c>
      <c r="E29" s="40" t="s">
        <v>32</v>
      </c>
      <c r="F29" s="11"/>
      <c r="G29" s="12"/>
      <c r="H29" s="12"/>
      <c r="I29" s="12"/>
      <c r="J29" s="12"/>
      <c r="K29" s="12"/>
      <c r="L29" s="12">
        <f t="shared" si="0"/>
        <v>0</v>
      </c>
      <c r="M29" s="12"/>
      <c r="N29" s="12">
        <f t="shared" si="1"/>
        <v>0</v>
      </c>
      <c r="O29" s="4"/>
    </row>
    <row r="30" spans="1:15" ht="15" customHeight="1">
      <c r="A30" s="30"/>
      <c r="B30" s="36" t="s">
        <v>88</v>
      </c>
      <c r="C30" s="36" t="s">
        <v>78</v>
      </c>
      <c r="D30" s="32"/>
      <c r="E30" s="40" t="s">
        <v>32</v>
      </c>
      <c r="F30" s="11"/>
      <c r="G30" s="12"/>
      <c r="H30" s="12"/>
      <c r="I30" s="12"/>
      <c r="J30" s="12"/>
      <c r="K30" s="12"/>
      <c r="L30" s="12">
        <f t="shared" si="0"/>
        <v>0</v>
      </c>
      <c r="M30" s="12"/>
      <c r="N30" s="12">
        <f t="shared" si="1"/>
        <v>0</v>
      </c>
      <c r="O30" s="4" t="s">
        <v>96</v>
      </c>
    </row>
    <row r="31" spans="1:15" ht="15" customHeight="1">
      <c r="A31" s="30"/>
      <c r="B31" s="39" t="s">
        <v>62</v>
      </c>
      <c r="C31" s="39" t="s">
        <v>19</v>
      </c>
      <c r="D31" s="32">
        <v>2002</v>
      </c>
      <c r="E31" s="40" t="s">
        <v>31</v>
      </c>
      <c r="F31" s="11"/>
      <c r="G31" s="12"/>
      <c r="H31" s="12"/>
      <c r="I31" s="12"/>
      <c r="J31" s="12"/>
      <c r="K31" s="12"/>
      <c r="L31" s="12">
        <f t="shared" si="0"/>
        <v>0</v>
      </c>
      <c r="M31" s="12"/>
      <c r="N31" s="12">
        <f t="shared" si="1"/>
        <v>0</v>
      </c>
      <c r="O31" s="4"/>
    </row>
    <row r="32" spans="1:15" ht="15" customHeight="1">
      <c r="A32" s="29"/>
      <c r="B32" s="36" t="s">
        <v>65</v>
      </c>
      <c r="C32" s="36" t="s">
        <v>23</v>
      </c>
      <c r="D32" s="32">
        <v>2002</v>
      </c>
      <c r="E32" s="42" t="s">
        <v>30</v>
      </c>
      <c r="F32" s="11"/>
      <c r="G32" s="12"/>
      <c r="H32" s="12"/>
      <c r="I32" s="12"/>
      <c r="J32" s="12"/>
      <c r="K32" s="12"/>
      <c r="L32" s="12">
        <f t="shared" si="0"/>
        <v>0</v>
      </c>
      <c r="M32" s="12"/>
      <c r="N32" s="12">
        <f t="shared" si="1"/>
        <v>0</v>
      </c>
      <c r="O32" s="4"/>
    </row>
    <row r="33" spans="1:15" ht="15" customHeight="1">
      <c r="A33" s="29"/>
      <c r="B33" s="36" t="s">
        <v>89</v>
      </c>
      <c r="C33" s="36" t="s">
        <v>57</v>
      </c>
      <c r="D33" s="32">
        <v>2002</v>
      </c>
      <c r="E33" s="42" t="s">
        <v>30</v>
      </c>
      <c r="F33" s="11"/>
      <c r="G33" s="12"/>
      <c r="H33" s="12"/>
      <c r="I33" s="12"/>
      <c r="J33" s="12"/>
      <c r="K33" s="12"/>
      <c r="L33" s="12">
        <f t="shared" si="0"/>
        <v>0</v>
      </c>
      <c r="M33" s="12"/>
      <c r="N33" s="12">
        <f t="shared" si="1"/>
        <v>0</v>
      </c>
      <c r="O33" s="4"/>
    </row>
    <row r="34" spans="1:15" ht="15" customHeight="1">
      <c r="A34" s="30"/>
      <c r="B34" s="34" t="s">
        <v>63</v>
      </c>
      <c r="C34" s="34" t="s">
        <v>64</v>
      </c>
      <c r="D34" s="32">
        <v>2001</v>
      </c>
      <c r="E34" s="42" t="s">
        <v>30</v>
      </c>
      <c r="F34" s="11"/>
      <c r="G34" s="12"/>
      <c r="H34" s="12"/>
      <c r="I34" s="12"/>
      <c r="J34" s="12"/>
      <c r="K34" s="12"/>
      <c r="L34" s="12">
        <f t="shared" si="0"/>
        <v>0</v>
      </c>
      <c r="M34" s="12"/>
      <c r="N34" s="12">
        <f>L34+M34</f>
        <v>0</v>
      </c>
      <c r="O34" s="4"/>
    </row>
    <row r="35" spans="1:15" ht="15" customHeight="1">
      <c r="A35" s="29"/>
      <c r="B35" s="36" t="s">
        <v>90</v>
      </c>
      <c r="C35" s="36" t="s">
        <v>57</v>
      </c>
      <c r="D35" s="32">
        <v>2002</v>
      </c>
      <c r="E35" s="42" t="s">
        <v>30</v>
      </c>
      <c r="F35" s="11"/>
      <c r="G35" s="12"/>
      <c r="H35" s="12"/>
      <c r="I35" s="12"/>
      <c r="J35" s="12"/>
      <c r="K35" s="12"/>
      <c r="L35" s="12">
        <f t="shared" si="0"/>
        <v>0</v>
      </c>
      <c r="M35" s="12"/>
      <c r="N35" s="12">
        <f>L35+M35</f>
        <v>0</v>
      </c>
      <c r="O35" s="4"/>
    </row>
    <row r="36" spans="1:15" ht="15" customHeight="1">
      <c r="A36" s="29"/>
      <c r="B36" s="37" t="s">
        <v>66</v>
      </c>
      <c r="C36" s="37" t="s">
        <v>67</v>
      </c>
      <c r="D36" s="32">
        <v>2003</v>
      </c>
      <c r="E36" s="42" t="s">
        <v>34</v>
      </c>
      <c r="F36" s="11"/>
      <c r="G36" s="12"/>
      <c r="H36" s="12"/>
      <c r="I36" s="12"/>
      <c r="J36" s="12"/>
      <c r="K36" s="12"/>
      <c r="L36" s="12">
        <f t="shared" si="0"/>
        <v>0</v>
      </c>
      <c r="M36" s="12"/>
      <c r="N36" s="12">
        <f>L36+M36</f>
        <v>0</v>
      </c>
      <c r="O36" s="4"/>
    </row>
    <row r="37" spans="1:15" ht="15" customHeight="1">
      <c r="A37" s="29"/>
      <c r="B37" s="37" t="s">
        <v>91</v>
      </c>
      <c r="C37" s="37" t="s">
        <v>19</v>
      </c>
      <c r="D37" s="32">
        <v>2001</v>
      </c>
      <c r="E37" s="42" t="s">
        <v>34</v>
      </c>
      <c r="F37" s="11"/>
      <c r="G37" s="12"/>
      <c r="H37" s="12"/>
      <c r="I37" s="12"/>
      <c r="J37" s="12"/>
      <c r="K37" s="12"/>
      <c r="L37" s="12">
        <f t="shared" si="0"/>
        <v>0</v>
      </c>
      <c r="M37" s="12"/>
      <c r="N37" s="12">
        <f>L37+M37</f>
        <v>0</v>
      </c>
      <c r="O37" s="4"/>
    </row>
    <row r="38" spans="1:15" ht="15" customHeight="1">
      <c r="A38" s="29"/>
      <c r="B38" s="34" t="s">
        <v>92</v>
      </c>
      <c r="C38" s="34" t="s">
        <v>19</v>
      </c>
      <c r="D38" s="32">
        <v>2003</v>
      </c>
      <c r="E38" s="40" t="s">
        <v>38</v>
      </c>
      <c r="F38" s="11"/>
      <c r="G38" s="12"/>
      <c r="H38" s="12"/>
      <c r="I38" s="12"/>
      <c r="J38" s="12"/>
      <c r="K38" s="12"/>
      <c r="L38" s="12">
        <f t="shared" si="0"/>
        <v>0</v>
      </c>
      <c r="M38" s="12"/>
      <c r="N38" s="12">
        <f>L38+M38</f>
        <v>0</v>
      </c>
      <c r="O38" s="4"/>
    </row>
    <row r="39" spans="1:15" ht="6" customHeight="1">
      <c r="A39" s="4"/>
      <c r="B39" s="17"/>
      <c r="C39" s="17"/>
      <c r="D39" s="1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 customHeight="1">
      <c r="A40" s="3"/>
      <c r="B40" s="5" t="s">
        <v>93</v>
      </c>
      <c r="D40" s="5"/>
      <c r="E40" s="5"/>
      <c r="F40" s="21"/>
      <c r="G40" s="22"/>
      <c r="H40" s="22"/>
      <c r="I40" s="22"/>
      <c r="J40" s="5"/>
      <c r="K40" s="5"/>
      <c r="L40" s="5"/>
      <c r="M40" s="5"/>
      <c r="N40" s="5"/>
      <c r="O40" s="5"/>
    </row>
    <row r="41" spans="1:15" ht="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" customHeight="1">
      <c r="A42" s="5"/>
      <c r="B42" s="5" t="s">
        <v>17</v>
      </c>
      <c r="C42" s="5" t="s">
        <v>95</v>
      </c>
      <c r="E42" s="5"/>
      <c r="F42" s="3"/>
      <c r="G42" s="5"/>
      <c r="H42" s="5"/>
      <c r="I42" s="5"/>
      <c r="J42" s="4"/>
      <c r="K42" s="4"/>
      <c r="L42" s="5"/>
      <c r="M42" s="5"/>
      <c r="N42" s="5"/>
      <c r="O42" s="5"/>
    </row>
    <row r="43" spans="1:15" ht="15" customHeight="1">
      <c r="A43" s="4"/>
      <c r="B43" s="4"/>
      <c r="C43" s="5" t="s">
        <v>94</v>
      </c>
      <c r="E43" s="5"/>
      <c r="F43" s="3"/>
      <c r="G43" s="5"/>
      <c r="H43" s="4"/>
      <c r="I43" s="4"/>
      <c r="J43" s="4"/>
      <c r="K43" s="4"/>
      <c r="L43" s="5"/>
      <c r="M43" s="5"/>
      <c r="N43" s="5"/>
      <c r="O43" s="5"/>
    </row>
    <row r="44" spans="1:15" ht="15" customHeight="1">
      <c r="A44" s="3"/>
      <c r="B44" s="3"/>
      <c r="C44" s="5" t="s">
        <v>35</v>
      </c>
      <c r="E44" s="5"/>
      <c r="F44" s="3"/>
      <c r="G44" s="9"/>
      <c r="H44" s="3"/>
      <c r="I44" s="3"/>
      <c r="J44" s="3"/>
      <c r="K44" s="3"/>
      <c r="L44" s="2"/>
      <c r="M44" s="2"/>
      <c r="N44" s="2"/>
      <c r="O44" s="2"/>
    </row>
    <row r="45" spans="1:15" ht="6" customHeight="1">
      <c r="A45" s="3"/>
      <c r="B45" s="3"/>
      <c r="C45" s="5"/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6" ht="15" customHeight="1">
      <c r="B46" t="s">
        <v>18</v>
      </c>
      <c r="C46" s="9" t="s">
        <v>29</v>
      </c>
      <c r="E46" s="9"/>
      <c r="F46" s="3"/>
    </row>
  </sheetData>
  <sheetProtection/>
  <printOptions/>
  <pageMargins left="0.9055118110236221" right="0.9055118110236221" top="0.5905511811023623" bottom="0.5905511811023623" header="0" footer="0"/>
  <pageSetup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 - JCU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Petr</dc:creator>
  <cp:keywords/>
  <dc:description/>
  <cp:lastModifiedBy>Miroslava Čermáková</cp:lastModifiedBy>
  <cp:lastPrinted>2021-04-20T14:23:35Z</cp:lastPrinted>
  <dcterms:created xsi:type="dcterms:W3CDTF">2004-03-19T07:55:00Z</dcterms:created>
  <dcterms:modified xsi:type="dcterms:W3CDTF">2021-04-20T14:25:06Z</dcterms:modified>
  <cp:category/>
  <cp:version/>
  <cp:contentType/>
  <cp:contentStatus/>
</cp:coreProperties>
</file>